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755"/>
  </bookViews>
  <sheets>
    <sheet name="district summary" sheetId="1" r:id="rId1"/>
    <sheet name="division summary (2)" sheetId="4" r:id="rId2"/>
    <sheet name="detail report" sheetId="3" state="hidden" r:id="rId3"/>
    <sheet name=".Detail Report" sheetId="6" r:id="rId4"/>
    <sheet name="Sheet2" sheetId="5" r:id="rId5"/>
  </sheets>
  <calcPr calcId="144525"/>
</workbook>
</file>

<file path=xl/calcChain.xml><?xml version="1.0" encoding="utf-8"?>
<calcChain xmlns="http://schemas.openxmlformats.org/spreadsheetml/2006/main">
  <c r="G18" i="6" l="1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F18" i="6"/>
  <c r="AM17" i="4" l="1"/>
  <c r="AG17" i="4"/>
  <c r="T17" i="4"/>
  <c r="J17" i="4"/>
</calcChain>
</file>

<file path=xl/sharedStrings.xml><?xml version="1.0" encoding="utf-8"?>
<sst xmlns="http://schemas.openxmlformats.org/spreadsheetml/2006/main" count="414" uniqueCount="194">
  <si>
    <t xml:space="preserve"> </t>
  </si>
  <si>
    <t>No.</t>
  </si>
  <si>
    <t>Allocation</t>
  </si>
  <si>
    <t>No. of Beneficiaries</t>
  </si>
  <si>
    <t>No. of Projects Approved</t>
  </si>
  <si>
    <t>Total categorized by Sectors *</t>
  </si>
  <si>
    <t>Total Allocation Categorized by Sectors *</t>
  </si>
  <si>
    <t>A</t>
  </si>
  <si>
    <t>B</t>
  </si>
  <si>
    <t>C</t>
  </si>
  <si>
    <t>D</t>
  </si>
  <si>
    <t>E</t>
  </si>
  <si>
    <t>F</t>
  </si>
  <si>
    <t>G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</si>
  <si>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</si>
  <si>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</si>
  <si>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</si>
  <si>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</si>
  <si>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</si>
  <si>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</si>
  <si>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</si>
  <si>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</si>
  <si>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</si>
  <si>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* Projects should be categorized for following sectors</t>
  </si>
  <si>
    <t>Circular Code</t>
  </si>
  <si>
    <t>Village Roads, Culverts, Bridges, Side Drinage etc.</t>
  </si>
  <si>
    <t>Warehouses Facilities for Agricultural Production</t>
  </si>
  <si>
    <t>Economic Centers including Weekly Faires , Small Shops</t>
  </si>
  <si>
    <t>Construction and renovation of Small Tanks ,Canals, Anicuts,Ponds and Agricultural Wells</t>
  </si>
  <si>
    <t>Community Drinking Water Supply Projects</t>
  </si>
  <si>
    <t>Development/Modernization of Rural Health Centers and Providing Facilities</t>
  </si>
  <si>
    <t xml:space="preserve">Projects for Prevention of Disasters for Human habitants from wild Animals </t>
  </si>
  <si>
    <t>training</t>
  </si>
  <si>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- Estimates are being / to be prepared </t>
    </r>
  </si>
  <si>
    <r>
      <rPr>
        <b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-  For Constructions : Start construction work,40% completed, Other : placed order for goods </t>
    </r>
  </si>
  <si>
    <r>
      <rPr>
        <b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 xml:space="preserve"> -  For Constructions  : 60% completed   Other : Received goods /instruments as per the order</t>
    </r>
  </si>
  <si>
    <r>
      <rPr>
        <b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 xml:space="preserve"> - For Constructions  80% completed   Other : Received goods /instruments as per the order</t>
    </r>
  </si>
  <si>
    <r>
      <rPr>
        <b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 xml:space="preserve"> - For Constructions 100 Completed   Other : Issued goods and instruments to identified institutions/CBOs</t>
    </r>
  </si>
  <si>
    <t xml:space="preserve">Division - </t>
  </si>
  <si>
    <t>Name of the Project</t>
  </si>
  <si>
    <t>GN Division</t>
  </si>
  <si>
    <t xml:space="preserve">Projects </t>
  </si>
  <si>
    <t>** Physical Progress (No. of Projects)</t>
  </si>
  <si>
    <t>Expenditure (Rs. Mn)</t>
  </si>
  <si>
    <t>Allocation Made (Rs.Mn)</t>
  </si>
  <si>
    <t>Construction</t>
  </si>
  <si>
    <t>Goods / Services Purchase</t>
  </si>
  <si>
    <t>Total</t>
  </si>
  <si>
    <t>Estimates Approved &amp; Bid Documents Prepared (B 1)</t>
  </si>
  <si>
    <t>Quotation / Bid called (B 2)</t>
  </si>
  <si>
    <t>Quotation / Bid Received (B 3)</t>
  </si>
  <si>
    <t>Contract Awarded (B 4)</t>
  </si>
  <si>
    <t>Division wise Physical and Financial Progress as at………………………………….</t>
  </si>
  <si>
    <t xml:space="preserve">                                                                                                               Providing and Developing Electricity, Water and Sanitary Facilities for Schools</t>
  </si>
  <si>
    <r>
      <rPr>
        <b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- For Constructions : B-1= Estimates Approved &amp; Bid Documents Prepared, B-2= Quotation / Bid called,         
</t>
    </r>
  </si>
  <si>
    <t xml:space="preserve">B-3= Quotation / Bid Received, B-4= Contract Awarded
Other: Identified Institutions/ </t>
  </si>
  <si>
    <t>CBO's  to provide Goods / Instruments, Obtain required list of goods, Estimated prepared</t>
  </si>
  <si>
    <t xml:space="preserve">                    Sector name</t>
  </si>
  <si>
    <t xml:space="preserve">                                            ** Physical progress</t>
  </si>
  <si>
    <t xml:space="preserve">Other Physical Infrastructure  Improvement Projects Which are Directly  </t>
  </si>
  <si>
    <t>Contibuted to Rural Economic Development</t>
  </si>
  <si>
    <t>Source of funds</t>
  </si>
  <si>
    <t>සියළු සංවර්ධන ව්‍යාපෘති වල තොරතුරු</t>
  </si>
  <si>
    <t>භෞතික සහ මූල්‍ය ප්‍රගතිය</t>
  </si>
  <si>
    <t>මාසික සාරාංශය</t>
  </si>
  <si>
    <t>අනු අංකය</t>
  </si>
  <si>
    <t>අරමුදල් මූලාශ්‍රය</t>
  </si>
  <si>
    <t>අනුමත ව්‍යාපෘති සංඛ්‍යාව</t>
  </si>
  <si>
    <t>අනුමත ප්‍රතිපාදන (රු. මිලියන)</t>
  </si>
  <si>
    <t>ඉඳිකිරීම්</t>
  </si>
  <si>
    <t>භාණ්ඩ/සේවා මිලදී ගැනීම්</t>
  </si>
  <si>
    <t>පුහුණු</t>
  </si>
  <si>
    <t>මුළු එකතුව</t>
  </si>
  <si>
    <t>ව්‍යාපෘති *</t>
  </si>
  <si>
    <t>අංශ අනුව මුළු වර්ගීකරණය *</t>
  </si>
  <si>
    <t>ප්‍රතිපාදන</t>
  </si>
  <si>
    <t>අංශ අනුව වර්ගීකරණයේ මුළු ප්‍රතිපාදන *</t>
  </si>
  <si>
    <t>ඇමුණුම: 01</t>
  </si>
  <si>
    <t>භෞතික ප්‍රගතිය ** (ව්‍යාපෘති සංඛ්‍යාව)</t>
  </si>
  <si>
    <t>ඇස්තමේන්තු අනුමත කර ඇති අතර ලංසු ලේඛන සකස් කර ඇත. (B1)</t>
  </si>
  <si>
    <t>මිල කැඳවීම/ලංසු කැඳවීම(B2)</t>
  </si>
  <si>
    <t>මිල ගණන් ලැබීම/ලංසු ලැබීම (B3)</t>
  </si>
  <si>
    <t>කොන්ත්‍රාත් පිරිනැමීම (B4)</t>
  </si>
  <si>
    <t>වියදම  (රු.මිලියන)</t>
  </si>
  <si>
    <t>ප්‍රතිලාභීන්</t>
  </si>
  <si>
    <t>දිස්ත්‍රික් එකතුව</t>
  </si>
  <si>
    <t>ස්වදේශ කටයුතු වැය ශීර්ෂය (155)</t>
  </si>
  <si>
    <t>ජනාධිපති ලේකම් කාර්යාල වැය ශීර්ෂය</t>
  </si>
  <si>
    <t>සපිරි ගමක් සංවර්ධන වැඩසටහන 2020</t>
  </si>
  <si>
    <t>ග්‍රාමීය යටිතල පහසුකම් සංවර්ධන වැඩසටහන</t>
  </si>
  <si>
    <t>පළාත් සභා මගින් වෙන්කර දී ඇති ප්‍රතිපාදන</t>
  </si>
  <si>
    <t>2019 අවිච්චේද ව්‍යාපෘති</t>
  </si>
  <si>
    <t>වෙනත් අමාත්‍යාංශ මගින් වෙන් කර දී ඇති ප්‍රතිපාදන ( එක් එක්  අමාත්‍යාංශ වෙන් වෙන් වශයෙන් සඳහන් කරන්න)</t>
  </si>
  <si>
    <t>* පහත සඳහන් අංශ පරිදි ව්‍යාපෘති වර්ගීකරණය කළ යුතුය.</t>
  </si>
  <si>
    <t>කාණ්ඩය</t>
  </si>
  <si>
    <t>අංශ නාමය</t>
  </si>
  <si>
    <t xml:space="preserve"> ග්‍රාමීය මාර්ග, බෝක්කු, පාළම්, පැති කානු ...  ආදිය</t>
  </si>
  <si>
    <t>කෘෂිකාර්මික නිෂ්පාදන සඳහා ගබඩා පහසුකම්</t>
  </si>
  <si>
    <t>සතිපොළ අන්තර්ගත ආර්ථික මධ්‍යස්ථාන, කුඩා කඩවල්</t>
  </si>
  <si>
    <t xml:space="preserve"> කුඩා වැව්, ඇළවල්, අමුණු, පොකුණු සහ කෘෂි ළිං  ප්‍රතිසංස්කරණය සහ ඉඳිකිරීම,</t>
  </si>
  <si>
    <t xml:space="preserve"> ප්‍රජා පානීය ජල සැපයුම් ව්‍යාපෘති </t>
  </si>
  <si>
    <t xml:space="preserve"> ග්‍රාමීය සෞඛ්‍ය මධ්‍යස්ථාන සහ පහසුකම් සැපයීම නවීකරණය/සංවර්ධනය</t>
  </si>
  <si>
    <t>වන සතුන්ගෙන් වන  මානව ක්‍රියාකාරීත්වයන්  සඳහා වන ආපදා වලින් වැලැක්වීම සඳහා ව්‍යාපෘති</t>
  </si>
  <si>
    <t>පාසල් සඳහා ජලය සහ සනීපාරක්ෂක පහසුකම්, විදුලිය සැපයීම සහ සංවර්ධනය</t>
  </si>
  <si>
    <t>ග්‍රාමීය ආර්ථික සංවර්ධනයට සෘජුවම දායක වන වෙනත් භෞතික යටිතල  සංවර්ධන ව්‍යාපෘති</t>
  </si>
  <si>
    <t>** භෞතික ප්‍රගතිය</t>
  </si>
  <si>
    <t xml:space="preserve">                   සියළු සංවර්ධන ව්‍යාපෘති වල තොරතුරු</t>
  </si>
  <si>
    <t xml:space="preserve">                 භෞතික සහ මූල්‍ය ප්‍රගතිය</t>
  </si>
  <si>
    <t xml:space="preserve">                මාසික සාරාංශය</t>
  </si>
  <si>
    <t>ඇමුණුම: 02</t>
  </si>
  <si>
    <r>
      <rPr>
        <b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 xml:space="preserve"> - ඇස්තමේන්තු සකස් කරමින් පවතී / සකස් කිරීමට නියමිතය/ස්ථානය හදුනා ගැනීම/අවශ්‍යතා හදුනා ගැනීම/ අයදුම්පත් කැඳවීම</t>
    </r>
  </si>
  <si>
    <r>
      <rPr>
        <b/>
        <sz val="14"/>
        <color theme="1"/>
        <rFont val="Times New Roman"/>
        <family val="1"/>
      </rPr>
      <t>C</t>
    </r>
    <r>
      <rPr>
        <sz val="14"/>
        <color theme="1"/>
        <rFont val="Times New Roman"/>
        <family val="1"/>
      </rPr>
      <t xml:space="preserve"> -  ඉඳිකිරීම් සඳහා : ඉඳි කිරීම් කටයුතු ආරම්භ කිරීම,40% අවසන්,වෙනත් :භාණ්ඩ ඇණවුම් කිරීම්ට ස්ථාන කිරීම/ වැඩසටහන ආරම්භ කිරීම</t>
    </r>
  </si>
  <si>
    <r>
      <rPr>
        <b/>
        <sz val="14"/>
        <color theme="1"/>
        <rFont val="Times New Roman"/>
        <family val="1"/>
      </rPr>
      <t>D</t>
    </r>
    <r>
      <rPr>
        <sz val="14"/>
        <color theme="1"/>
        <rFont val="Times New Roman"/>
        <family val="1"/>
      </rPr>
      <t xml:space="preserve"> -  ඉඳිකිරීම් සඳහා  : 60% අවසන්   වෙනත් : භාණ්ඩ ලැබී ඇත./ඇණවුම් අනුව භාණ්ඩ ලැබී ඇත/ පුහුණු වැඩසටහන ආරම්භ කර පවත්වාගෙන යාම/ පුහුණු වැඩසටහන අවසන් කිරීම</t>
    </r>
  </si>
  <si>
    <r>
      <rPr>
        <b/>
        <sz val="14"/>
        <color theme="1"/>
        <rFont val="Times New Roman"/>
        <family val="1"/>
      </rPr>
      <t>E</t>
    </r>
    <r>
      <rPr>
        <sz val="14"/>
        <color theme="1"/>
        <rFont val="Times New Roman"/>
        <family val="1"/>
      </rPr>
      <t xml:space="preserve"> - ඉඳි කිරීම් සඳහා  80% අවසන්   වෙනත් : භාන්ඩ ලැබී ඇත. /ඇණවුම් අනුව භාණ්ඩ ලැබී ඇත/ මුදල් සම්පූර්ණයෙන් ගෙවා වැඩ අවසන් කර නැත</t>
    </r>
  </si>
  <si>
    <r>
      <rPr>
        <b/>
        <sz val="14"/>
        <color theme="1"/>
        <rFont val="Times New Roman"/>
        <family val="1"/>
      </rPr>
      <t>F</t>
    </r>
    <r>
      <rPr>
        <sz val="14"/>
        <color theme="1"/>
        <rFont val="Times New Roman"/>
        <family val="1"/>
      </rPr>
      <t xml:space="preserve"> - ඉඳි කිරීම් සඳහා  99% අවසන්  වෙනත් : භාණ්ඩ සහ ප්‍රතිලාභී ලේඛන අවසන්/ වැඩ නිමකර ගෙවීම් අවසන් කර නැත</t>
    </r>
  </si>
  <si>
    <r>
      <rPr>
        <b/>
        <sz val="14"/>
        <color theme="1"/>
        <rFont val="Times New Roman"/>
        <family val="1"/>
      </rPr>
      <t>G</t>
    </r>
    <r>
      <rPr>
        <sz val="14"/>
        <color theme="1"/>
        <rFont val="Times New Roman"/>
        <family val="1"/>
      </rPr>
      <t xml:space="preserve"> - ඉඳි කිරීම් සඳහා  100 අවසන්     වෙනත් : ප්‍රජා මූල සංවිධනා/ හඳුනා ගත් ආයතන වෙතට භාණ්ඩ හා උපකරණ නිකුත් කර ඇත/ වැඩ හා ගෙවීම් කටයුතු අවසන් කිරීම</t>
    </r>
  </si>
  <si>
    <t xml:space="preserve">ස්වදේශ කටයුතු වැය ශීර්ෂය (155)
</t>
  </si>
  <si>
    <t xml:space="preserve">ජනාධිපති ලේකම් කාර්යාල වැය ශීර්ෂය
</t>
  </si>
  <si>
    <t xml:space="preserve">සපිරි ගමක් සංවර්ධන වැඩසටහන 
 - 2020
</t>
  </si>
  <si>
    <t xml:space="preserve">ග්‍රාමීය යටිතල පහසුකම් සංවර්ධනය
 (RIDP)
</t>
  </si>
  <si>
    <t xml:space="preserve">පළාත් සභා ප්‍රතිපාදන
</t>
  </si>
  <si>
    <t xml:space="preserve">අවිච්චේද ව්‍යාපෘති
 -2019
</t>
  </si>
  <si>
    <t>ග්‍රාමීය මාර්ග, බෝක්කු, පාළම්, පැති කානු ...  ආදිය</t>
  </si>
  <si>
    <t xml:space="preserve"> ප්‍රජා පානීය ජල සැපයුම් ව්‍යාපෘති</t>
  </si>
  <si>
    <t>ග්‍රාමීය සෞඛ්‍ය මධ්‍යස්ථාන සහ පහසුකම් සැපයීම නවීකරණය/සංවර්ධනය</t>
  </si>
  <si>
    <r>
      <rPr>
        <b/>
        <sz val="8"/>
        <color theme="1"/>
        <rFont val="Times New Roman"/>
        <family val="1"/>
      </rPr>
      <t>A - ඇස්තමේන්තු සකස් කරමින් පවතී / සකස් කිරීමට නියමිතය/ස්ථානය හදුනා ගැනීම/අවශ්‍යතා හදුනා ගැනීම/ අයදුම්පත් කැඳවීම</t>
    </r>
    <r>
      <rPr>
        <sz val="8"/>
        <color theme="1"/>
        <rFont val="Times New Roman"/>
        <family val="1"/>
      </rPr>
      <t xml:space="preserve"> </t>
    </r>
  </si>
  <si>
    <t>B - ඉඳිකිරීම් සඳහා  : B-1= ඇස්තමේන්තු අනුමත කර ඇති අතර ලංසු ලේඛන සකස් කර ඇත, B-2=  මිල කැඳවීම/ලංසු ලේඛන කැඳවීම,         
B-3= මිල කැඳවා ඇත/ලංසු ලේඛන ලැබී ඇත., B-4=කොන්ත්‍රාත් පිරිනමා ඇත.
වෙනත්: ආයතන හඳුනා ගැනීම/ ප්‍රජා මූල සංවිධාන වෙත භාණ්ඩ ලබා දී ඇත. /භාණ්ඩ සහ ඉල්ලීම් ලේඛනය,ඇස්තමේන්තු සකස් කර ඇත.                                                   ව්‍යාපෘති වාර්තා සහ ඇස්තමේන්තු සකස් කිරීම/ ව්‍යාපෘති වාර්තා සහ ඇස්තමේන්තු අනුමත කර ගැනීම/ ප්‍රතිලාභීන් සහ සම්පත්දායකයින් තේරීම/ ටෙන්ඩර් කිරීම/ ටෙන්ඩර් ඇගයීම/ ටෙන්ඩර් ප්‍රදානය/ වැඩසටහන සැලසුම් කර අවසන් කිරීම</t>
  </si>
  <si>
    <r>
      <rPr>
        <b/>
        <sz val="8"/>
        <color theme="1"/>
        <rFont val="Times New Roman"/>
        <family val="1"/>
      </rPr>
      <t>C -  ඉඳිකිරීම් සඳහා : ඉඳි කිරීම් කටයුතු ආරම්භ කිරීම,40% අවසන්,වෙනත් :භාණ්ඩ ඇණවුම් කිරීම්ට ස්ථාන කිරීම/ වැඩසටහන ආරම්භ කිරීම</t>
    </r>
    <r>
      <rPr>
        <sz val="8"/>
        <color theme="1"/>
        <rFont val="Times New Roman"/>
        <family val="1"/>
      </rPr>
      <t xml:space="preserve"> </t>
    </r>
  </si>
  <si>
    <t>D -  ඉඳිකිරීම් සඳහා  : 60% අවසන්   වෙනත් : භාණ්ඩ ලැබී ඇත./ඇණවුම් අනුව භාණ්ඩ ලැබී ඇත/ පුහුණු වැඩසටහන ආරම්භ කර පවත්වාගෙන යාම/ පුහුණු වැඩසටහන අවසන් කිරීම</t>
  </si>
  <si>
    <t>E - ඉඳි කිරීම් සඳහා  80% අවසන්   වෙනත් : භාන්ඩ ලැබී ඇත. /ඇණවුම් අනුව භාණ්ඩ ලැබී ඇත/ මුදල් සම්පූර්ණයෙන් ගෙවා වැඩ අවසන් කර නැත</t>
  </si>
  <si>
    <t>F - ඉඳි කිරීම් සඳහා  99% අවසන්  වෙනත් : භාණ්ඩ සහ ප්‍රතිලාභී ලේඛන අවසන්/ වැඩ නිමකර ගෙවීම් අවසන් කර නැත</t>
  </si>
  <si>
    <t>G - ඉඳි කිරීම් සඳහා  100 අවසන්     වෙනත් : ප්‍රජා මූල සංවිධනා/ හඳුනා ගත් ආයතන වෙතට භාණ්ඩ හා උපකරණ නිකුත් කර ඇත/ වැඩ හා ගෙවීම් කටයුතු අවසන් කිරීම</t>
  </si>
  <si>
    <t xml:space="preserve"> එකතුව</t>
  </si>
  <si>
    <t>ප්‍රාදේශීය  එකතුව</t>
  </si>
  <si>
    <t>මිල කැඳවීම/ලංසු කැඳවීම</t>
  </si>
  <si>
    <t xml:space="preserve">ඇස්තමේන්තු අනුමත කර ඇති අතර ලංසු ලේඛන සකස් කර ඇත.          </t>
  </si>
  <si>
    <t>මිල ගණන් ලැබීම/ලංසු ලැබීම</t>
  </si>
  <si>
    <t>කොන්ත්‍රාත් පිරිනැමීම</t>
  </si>
  <si>
    <r>
      <rPr>
        <b/>
        <sz val="16"/>
        <color theme="1"/>
        <rFont val="Times New Roman"/>
        <family val="1"/>
      </rPr>
      <t>A</t>
    </r>
    <r>
      <rPr>
        <sz val="16"/>
        <color theme="1"/>
        <rFont val="Times New Roman"/>
        <family val="1"/>
      </rPr>
      <t xml:space="preserve"> - ඇස්තමේන්තු සකස් කරමින් පවතී / සකස් කිරීමට නියමිතය/ස්ථානය හදුනා ගැනීම/අවශ්‍යතා හදුනා ගැනීම/ අයදුම්පත් කැඳවීම</t>
    </r>
  </si>
  <si>
    <r>
      <rPr>
        <b/>
        <sz val="16"/>
        <color theme="1"/>
        <rFont val="Times New Roman"/>
        <family val="1"/>
      </rPr>
      <t>B</t>
    </r>
    <r>
      <rPr>
        <sz val="16"/>
        <color theme="1"/>
        <rFont val="Times New Roman"/>
        <family val="1"/>
      </rPr>
      <t xml:space="preserve"> - ඉඳිකිරීම් සඳහා  : B-1= ඇස්තමේන්තු අනුමත කර ඇති අතර ලංසු ලේඛන සකස් කර ඇත, B-2=  මිල කැඳවීම/ලංසු ලේඛන කැඳවීම,         
B-3= මිල කැඳවා ඇත/ලංසු ලේඛන ලැබී ඇත., B-4=කොන්ත්‍රාත් පිරිනමා ඇත.
වෙනත්: ආයතන හඳුනා ගැනීම/ ප්‍රජා මූල සංවිධාන වෙත භාණ්ඩ ලබා දී ඇත. /භාණ්ඩ සහ ඉල්ලීම් ලේඛනය,ඇස්තමේන්තු සකස් කර ඇත.                                                                                                              ව්‍යාපෘති වාර්තා සහ ඇස්තමේන්තු සකස් කිරීම/ ව්‍යාපෘති වාර්තා සහ ඇස්තමේන්තු අනුමත කර ගැනීම/ ප්‍රතිලාභීන් සහ සම්පත්දායකයින් තේරීම/ ටෙන්ඩර් කිරීම/ ටෙන්ඩර් ඇගයීම/ ටෙන්ඩර් ප්‍රදානය/ වැඩසටහන සැලසුම් කර අවසන් කිරීම</t>
    </r>
  </si>
  <si>
    <r>
      <rPr>
        <b/>
        <sz val="16"/>
        <color theme="1"/>
        <rFont val="Times New Roman"/>
        <family val="1"/>
      </rPr>
      <t>C</t>
    </r>
    <r>
      <rPr>
        <sz val="16"/>
        <color theme="1"/>
        <rFont val="Times New Roman"/>
        <family val="1"/>
      </rPr>
      <t xml:space="preserve"> -  ඉඳිකිරීම් සඳහා : ඉඳි කිරීම් කටයුතු ආරම්භ කිරීම,40% අවසන්,වෙනත් :භාණ්ඩ ඇණවුම් කිරීම්ට ස්ථාන කිරීම/ වැඩසටහන ආරම්භ කිරීම</t>
    </r>
  </si>
  <si>
    <r>
      <rPr>
        <b/>
        <sz val="16"/>
        <color theme="1"/>
        <rFont val="Times New Roman"/>
        <family val="1"/>
      </rPr>
      <t>D</t>
    </r>
    <r>
      <rPr>
        <sz val="16"/>
        <color theme="1"/>
        <rFont val="Times New Roman"/>
        <family val="1"/>
      </rPr>
      <t xml:space="preserve"> -  ඉඳිකිරීම් සඳහා  : 60% අවසන්   වෙනත් : භාණ්ඩ ලැබී ඇත./ඇණවුම් අනුව භාණ්ඩ ලැබී ඇත/ පුහුණු වැඩසටහන ආරම්භ කර පවත්වාගෙන යාම/ පුහුණු වැඩසටහන අවසන් කිරීම</t>
    </r>
  </si>
  <si>
    <r>
      <rPr>
        <b/>
        <sz val="16"/>
        <color theme="1"/>
        <rFont val="Times New Roman"/>
        <family val="1"/>
      </rPr>
      <t>E</t>
    </r>
    <r>
      <rPr>
        <sz val="16"/>
        <color theme="1"/>
        <rFont val="Times New Roman"/>
        <family val="1"/>
      </rPr>
      <t xml:space="preserve"> - ඉඳි කිරීම් සඳහා  80% අවසන්   වෙනත් : භාන්ඩ ලැබී ඇත. /ඇණවුම් අනුව භාණ්ඩ ලැබී ඇත/ මුදල් සම්පූර්ණයෙන් ගෙවා වැඩ අවසන් කර නැත</t>
    </r>
  </si>
  <si>
    <r>
      <rPr>
        <b/>
        <sz val="16"/>
        <color theme="1"/>
        <rFont val="Times New Roman"/>
        <family val="1"/>
      </rPr>
      <t>F</t>
    </r>
    <r>
      <rPr>
        <sz val="16"/>
        <color theme="1"/>
        <rFont val="Times New Roman"/>
        <family val="1"/>
      </rPr>
      <t xml:space="preserve"> - ඉඳි කිරීම් සඳහා  99% අවසන්  වෙනත් : භාණ්ඩ සහ ප්‍රතිලාභී ලේඛන අවසන්/ වැඩ නිමකර ගෙවීම් අවසන් කර නැත</t>
    </r>
  </si>
  <si>
    <r>
      <rPr>
        <b/>
        <sz val="16"/>
        <color theme="1"/>
        <rFont val="Times New Roman"/>
        <family val="1"/>
      </rPr>
      <t>G</t>
    </r>
    <r>
      <rPr>
        <sz val="16"/>
        <color theme="1"/>
        <rFont val="Times New Roman"/>
        <family val="1"/>
      </rPr>
      <t xml:space="preserve"> - ඉඳි කිරීම් සඳහා  100 අවසන්     වෙනත් : ප්‍රජා මූල සංවිධනා/ හඳුනා ගත් ආයතන වෙතට භාණ්ඩ හා උපකරණ නිකුත් කර ඇත/ වැඩ හා ගෙවීම් කටයුතු අවසන් කිරීම</t>
    </r>
  </si>
  <si>
    <t>ව්‍යාපෘතියේ නම</t>
  </si>
  <si>
    <t>සිංහල</t>
  </si>
  <si>
    <t>ඉංග්‍රීසි</t>
  </si>
  <si>
    <t>ග්‍රාම නිලධාරි කොට්ඨාසය</t>
  </si>
  <si>
    <t>ව්‍යාපෘති</t>
  </si>
  <si>
    <t>වෙන් කිරීම (රු. මි)</t>
  </si>
  <si>
    <t>ඇස්තමේන්තු අනුමත කර ඇති අතර ලංසු ලේඛන සකස් කර ඇත.</t>
  </si>
  <si>
    <t>මුදල් ආර්ථික හා ප්‍රතිපත්ති සංවර්ධන අමාත්‍යාංශය</t>
  </si>
  <si>
    <t>ඇමුණුම: 03</t>
  </si>
  <si>
    <t>** මෙම ආකෘතිය ක්‍රියාත්මක බලධාරී ආයතන අනුව වෙන් වෙන් වශයෙන් එවීම සිදු කළ යුතුය.</t>
  </si>
  <si>
    <t>B - ඉඳිකිරීම් සඳහා  : B-1= ඇස්තමේන්තු අනුමත කර ඇති අතර ලංසු ලේඛන සකස් කර ඇත, B-2=  මිල කැඳවීම/ලංසු ලේඛන කැඳවීම,         
B-3= මිල කැඳවා ඇත/ලංසු ලේඛන ලැබී ඇත., B-4=කොන්ත්‍රාත් පිරිනමා ඇත.
වෙනත්: ආයතන හඳුනා ගැනීම/ ප්‍රජා මූල සංවිධාන වෙත භාණ්ඩ ලබා දී ඇත. /භාණ්ඩ සහ ඉල්ලීම් ලේඛනය,ඇස්තමේන්තු සකස් කර ඇත.                                                                                                              ව්‍යාපෘති වාර්තා සහ ඇස්තමේන්තු සකස් කිරීම/ ව්‍යාපෘති වාර්තා සහ ඇස්තමේන්තු අනුමත කර ගැනීම/ ප්‍රතිලාභීන් සහ සම්පත්දායකයින් තේරීම/ ටෙන්ඩර් කිරීම/ ටෙන්ඩර් ඇගයීම/ ටෙන්ඩර් ප්‍රදානය/ වැඩසටහන සැලසුම් කර අවසන් කිරීම</t>
  </si>
  <si>
    <t xml:space="preserve">වෙනත් අමාත්‍යාංශ මගින් වෙන් කර දී ඇති ප්‍රතිපාදන ( එක් එක්  අමාත්‍යාංශ වෙන් වෙන් වශයෙන් සඳහන් කරන්න)
</t>
  </si>
  <si>
    <t>දිස්ත්‍රික්කය - මාතලේ</t>
  </si>
  <si>
    <t>ප්‍රාදේශීය ලේකම් කොට්ඨාසය- යටවත්ත</t>
  </si>
  <si>
    <t>තල්ගහගොඩ ප්‍රධාන පාර කොන්ක්‍රිට් කිරිම</t>
  </si>
  <si>
    <t>thalgahagoda pradana para concreet kireema</t>
  </si>
  <si>
    <t>තල්ගහගොඩ</t>
  </si>
  <si>
    <t>ඉහලවෙල මාර්ගය සංවර්ධනය කිරිම</t>
  </si>
  <si>
    <t>ihalawela margaya sanwardanaya kireema</t>
  </si>
  <si>
    <t>අලුත්ගම</t>
  </si>
  <si>
    <t>ගමමැද පාර සංවර්ධනය කිරිම</t>
  </si>
  <si>
    <t>gama mada para sanwardanya kireema</t>
  </si>
  <si>
    <t>ගම්මුල්ල</t>
  </si>
  <si>
    <t>මැදියාපොල පාර කොන්ක්‍රිට් කර සංවර්ධනය කිරිම</t>
  </si>
  <si>
    <t>madiyapola para concreet kara sanwardanya kireema</t>
  </si>
  <si>
    <t>මැදියාපොල</t>
  </si>
  <si>
    <t>එගොඩවෙල මැද පාර කොන්ක්‍රිට්කර සංවර්ධනය කිරිම</t>
  </si>
  <si>
    <t>egodawela mada para  concreet kara sanwardanya kireema</t>
  </si>
  <si>
    <t>ඉඩංගම</t>
  </si>
  <si>
    <t>බලගොල්ලැව පාර කොටසක් සංවර්ධනය කිරිම</t>
  </si>
  <si>
    <t>balagollawa para kotasak sanwardanaya kireema</t>
  </si>
  <si>
    <t>මාතලාපිටිය</t>
  </si>
  <si>
    <t>ළමා හා මාතෘ සායන මධ්‍යස්ථානය සංවර්ධනය කිරිම</t>
  </si>
  <si>
    <t>lama mathrusayan madyasthanaya sanwardanaya kireema</t>
  </si>
  <si>
    <t>ඇටිපොල</t>
  </si>
  <si>
    <t xml:space="preserve">                                         දිස්ත්‍රික්කය-මාතලේ</t>
  </si>
  <si>
    <t xml:space="preserve">        ප්‍රාදේශීය ලේකම් කොට්ඨාසය යටවත්ත</t>
  </si>
  <si>
    <t xml:space="preserve">                                                  දිස්ත්‍රික්කය- මාතලේ යටවත්ත</t>
  </si>
  <si>
    <t>දිනය 2020/10/14</t>
  </si>
  <si>
    <t>දිනය 2020-10/14</t>
  </si>
  <si>
    <t>ස්ථානය</t>
  </si>
  <si>
    <t>මුලු පිරිවැය</t>
  </si>
  <si>
    <t>වියදම</t>
  </si>
  <si>
    <t>ආරම්භකල දිනය</t>
  </si>
  <si>
    <t>නිමකල දිනය</t>
  </si>
  <si>
    <t>RIDP 2020 yatawatta</t>
  </si>
  <si>
    <t>මහවෙල</t>
  </si>
  <si>
    <t>රතලවැව</t>
  </si>
  <si>
    <t>2020/10/27.දිනට ප්‍රාදේශීය ලේකම් කොට්ඨාශ මට්ටමින් භෞතික හා මූල්‍ය ප්‍රගතිය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</si>
</sst>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_(* #,##0.0_);_(* \(#,##0.0\);_(* &quot;-&quot;_);_(@_)"/>
    <numFmt numFmtId="167" formatCode="0.0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2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9"/>
      <color theme="1"/>
      <name val="Book Antiqua"/>
      <family val="1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name val="Book Antiqua"/>
      <family val="1"/>
    </font>
    <font>
      <b/>
      <sz val="10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Iskoola Pota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color theme="1"/>
      <name val="Calibri"/>
      <family val="2"/>
      <scheme val="minor"/>
    </font>
    <font>
      <sz val="20"/>
      <color theme="1"/>
      <name val="Times New Roman"/>
      <family val="1"/>
    </font>
    <font>
      <sz val="26"/>
      <color theme="1"/>
      <name val="Times New Roman"/>
      <family val="1"/>
    </font>
    <font>
      <sz val="18"/>
      <color theme="1"/>
      <name val="Calibri"/>
      <family val="2"/>
      <scheme val="minor"/>
    </font>
    <font>
      <sz val="16"/>
      <color theme="1"/>
      <name val="Iskoola Pota"/>
      <family val="2"/>
    </font>
    <font>
      <b/>
      <sz val="28"/>
      <color theme="1"/>
      <name val="Times New Roman"/>
      <family val="1"/>
    </font>
    <font>
      <b/>
      <sz val="36"/>
      <color theme="1"/>
      <name val="Calibri"/>
      <family val="2"/>
      <scheme val="minor"/>
    </font>
    <font>
      <b/>
      <sz val="36"/>
      <color theme="1"/>
      <name val="Times New Roman"/>
      <family val="1"/>
    </font>
    <font>
      <b/>
      <sz val="48"/>
      <color theme="1"/>
      <name val="Calibri"/>
      <family val="2"/>
      <scheme val="minor"/>
    </font>
    <font>
      <b/>
      <sz val="48"/>
      <color theme="1"/>
      <name val="Times New Roman"/>
      <family val="1"/>
    </font>
    <font>
      <sz val="3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20"/>
      <color theme="1"/>
      <name val="Iskoola Pot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</cellStyleXfs>
  <cellXfs count="376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Border="1" applyAlignment="1"/>
    <xf numFmtId="0" fontId="5" fillId="0" borderId="0" xfId="0" applyFont="1" applyBorder="1" applyAlignment="1">
      <alignment wrapText="1"/>
    </xf>
    <xf numFmtId="0" fontId="5" fillId="4" borderId="6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6" fillId="0" borderId="6" xfId="0" applyFont="1" applyFill="1" applyBorder="1" applyAlignment="1">
      <alignment horizontal="center" wrapText="1"/>
    </xf>
    <xf numFmtId="0" fontId="0" fillId="0" borderId="0" xfId="0" applyFont="1"/>
    <xf numFmtId="0" fontId="0" fillId="0" borderId="6" xfId="0" applyBorder="1"/>
    <xf numFmtId="0" fontId="5" fillId="4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textRotation="90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0" fillId="0" borderId="0" xfId="0" applyAlignment="1"/>
    <xf numFmtId="0" fontId="4" fillId="0" borderId="15" xfId="0" applyFont="1" applyBorder="1" applyAlignment="1">
      <alignment horizontal="left" vertical="center"/>
    </xf>
    <xf numFmtId="0" fontId="0" fillId="0" borderId="0" xfId="0" applyBorder="1"/>
    <xf numFmtId="0" fontId="0" fillId="0" borderId="13" xfId="0" applyBorder="1"/>
    <xf numFmtId="0" fontId="0" fillId="0" borderId="0" xfId="0" applyBorder="1" applyAlignment="1"/>
    <xf numFmtId="0" fontId="0" fillId="0" borderId="1" xfId="0" applyBorder="1"/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4" fillId="0" borderId="11" xfId="0" applyFont="1" applyBorder="1" applyAlignment="1">
      <alignment horizontal="left" vertical="center"/>
    </xf>
    <xf numFmtId="0" fontId="0" fillId="0" borderId="7" xfId="0" applyBorder="1"/>
    <xf numFmtId="0" fontId="0" fillId="0" borderId="3" xfId="0" applyBorder="1" applyAlignment="1"/>
    <xf numFmtId="0" fontId="0" fillId="0" borderId="12" xfId="0" applyBorder="1" applyAlignment="1"/>
    <xf numFmtId="0" fontId="0" fillId="0" borderId="14" xfId="0" applyBorder="1" applyAlignment="1"/>
    <xf numFmtId="0" fontId="0" fillId="4" borderId="4" xfId="0" applyFill="1" applyBorder="1"/>
    <xf numFmtId="0" fontId="0" fillId="4" borderId="5" xfId="0" applyFill="1" applyBorder="1"/>
    <xf numFmtId="0" fontId="0" fillId="0" borderId="11" xfId="0" applyBorder="1"/>
    <xf numFmtId="0" fontId="4" fillId="0" borderId="11" xfId="0" applyFont="1" applyFill="1" applyBorder="1" applyAlignment="1">
      <alignment horizontal="left" vertical="center"/>
    </xf>
    <xf numFmtId="0" fontId="0" fillId="4" borderId="7" xfId="0" applyFill="1" applyBorder="1"/>
    <xf numFmtId="0" fontId="3" fillId="0" borderId="0" xfId="0" applyFont="1" applyBorder="1" applyAlignment="1">
      <alignment horizontal="center" vertical="top"/>
    </xf>
    <xf numFmtId="0" fontId="5" fillId="0" borderId="0" xfId="0" applyFont="1"/>
    <xf numFmtId="0" fontId="16" fillId="0" borderId="0" xfId="0" applyFont="1"/>
    <xf numFmtId="0" fontId="1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vertical="top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6" fillId="3" borderId="6" xfId="0" applyFont="1" applyFill="1" applyBorder="1" applyAlignment="1">
      <alignment horizontal="center" vertical="center"/>
    </xf>
    <xf numFmtId="0" fontId="19" fillId="3" borderId="6" xfId="0" applyFont="1" applyFill="1" applyBorder="1"/>
    <xf numFmtId="41" fontId="17" fillId="3" borderId="6" xfId="0" applyNumberFormat="1" applyFont="1" applyFill="1" applyBorder="1" applyAlignment="1">
      <alignment horizontal="center" vertical="center"/>
    </xf>
    <xf numFmtId="41" fontId="17" fillId="3" borderId="10" xfId="0" applyNumberFormat="1" applyFont="1" applyFill="1" applyBorder="1" applyAlignment="1">
      <alignment horizontal="center" vertical="center"/>
    </xf>
    <xf numFmtId="43" fontId="17" fillId="3" borderId="6" xfId="2" applyNumberFormat="1" applyFont="1" applyFill="1" applyBorder="1" applyAlignment="1">
      <alignment vertical="center"/>
    </xf>
    <xf numFmtId="41" fontId="17" fillId="3" borderId="6" xfId="0" applyNumberFormat="1" applyFont="1" applyFill="1" applyBorder="1" applyAlignment="1">
      <alignment horizontal="center"/>
    </xf>
    <xf numFmtId="41" fontId="17" fillId="3" borderId="7" xfId="0" applyNumberFormat="1" applyFont="1" applyFill="1" applyBorder="1" applyAlignment="1">
      <alignment horizontal="center"/>
    </xf>
    <xf numFmtId="2" fontId="17" fillId="3" borderId="6" xfId="0" applyNumberFormat="1" applyFont="1" applyFill="1" applyBorder="1" applyAlignment="1">
      <alignment horizontal="center"/>
    </xf>
    <xf numFmtId="41" fontId="17" fillId="3" borderId="6" xfId="0" applyNumberFormat="1" applyFont="1" applyFill="1" applyBorder="1" applyAlignment="1">
      <alignment horizontal="right" vertical="center"/>
    </xf>
    <xf numFmtId="41" fontId="19" fillId="3" borderId="0" xfId="0" applyNumberFormat="1" applyFont="1" applyFill="1"/>
    <xf numFmtId="0" fontId="19" fillId="3" borderId="0" xfId="0" applyFont="1" applyFill="1"/>
    <xf numFmtId="0" fontId="17" fillId="3" borderId="5" xfId="0" applyFont="1" applyFill="1" applyBorder="1" applyAlignment="1">
      <alignment horizontal="left" vertical="center" indent="1"/>
    </xf>
    <xf numFmtId="0" fontId="17" fillId="3" borderId="6" xfId="0" applyFont="1" applyFill="1" applyBorder="1" applyAlignment="1">
      <alignment horizontal="left" vertical="center" indent="1"/>
    </xf>
    <xf numFmtId="41" fontId="17" fillId="3" borderId="5" xfId="0" applyNumberFormat="1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center" vertical="center"/>
    </xf>
    <xf numFmtId="43" fontId="17" fillId="3" borderId="6" xfId="1" applyFont="1" applyFill="1" applyBorder="1" applyAlignment="1">
      <alignment horizontal="center" vertical="center"/>
    </xf>
    <xf numFmtId="2" fontId="17" fillId="3" borderId="6" xfId="0" applyNumberFormat="1" applyFont="1" applyFill="1" applyBorder="1" applyAlignment="1">
      <alignment horizontal="center" vertical="center"/>
    </xf>
    <xf numFmtId="41" fontId="17" fillId="3" borderId="5" xfId="0" applyNumberFormat="1" applyFont="1" applyFill="1" applyBorder="1" applyAlignment="1">
      <alignment horizontal="center" vertical="center"/>
    </xf>
    <xf numFmtId="43" fontId="17" fillId="3" borderId="6" xfId="1" applyNumberFormat="1" applyFont="1" applyFill="1" applyBorder="1" applyAlignment="1">
      <alignment vertical="center"/>
    </xf>
    <xf numFmtId="41" fontId="17" fillId="3" borderId="7" xfId="0" applyNumberFormat="1" applyFont="1" applyFill="1" applyBorder="1" applyAlignment="1">
      <alignment horizontal="center" vertical="center"/>
    </xf>
    <xf numFmtId="0" fontId="17" fillId="3" borderId="6" xfId="0" applyFont="1" applyFill="1" applyBorder="1"/>
    <xf numFmtId="0" fontId="17" fillId="3" borderId="6" xfId="0" applyFont="1" applyFill="1" applyBorder="1" applyAlignment="1">
      <alignment horizontal="center"/>
    </xf>
    <xf numFmtId="43" fontId="16" fillId="3" borderId="6" xfId="1" applyNumberFormat="1" applyFont="1" applyFill="1" applyBorder="1" applyAlignment="1">
      <alignment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41" fontId="15" fillId="4" borderId="5" xfId="0" applyNumberFormat="1" applyFont="1" applyFill="1" applyBorder="1" applyAlignment="1">
      <alignment horizontal="center" vertical="center"/>
    </xf>
    <xf numFmtId="41" fontId="15" fillId="4" borderId="6" xfId="0" applyNumberFormat="1" applyFont="1" applyFill="1" applyBorder="1" applyAlignment="1">
      <alignment horizontal="center" vertical="center"/>
    </xf>
    <xf numFmtId="43" fontId="15" fillId="4" borderId="6" xfId="0" applyNumberFormat="1" applyFont="1" applyFill="1" applyBorder="1" applyAlignment="1">
      <alignment horizontal="center" vertical="center"/>
    </xf>
    <xf numFmtId="41" fontId="15" fillId="4" borderId="7" xfId="0" applyNumberFormat="1" applyFont="1" applyFill="1" applyBorder="1" applyAlignment="1">
      <alignment horizontal="center" vertical="center"/>
    </xf>
    <xf numFmtId="2" fontId="15" fillId="4" borderId="6" xfId="0" applyNumberFormat="1" applyFont="1" applyFill="1" applyBorder="1" applyAlignment="1">
      <alignment horizontal="center" vertical="center"/>
    </xf>
    <xf numFmtId="41" fontId="15" fillId="4" borderId="6" xfId="0" applyNumberFormat="1" applyFont="1" applyFill="1" applyBorder="1" applyAlignment="1">
      <alignment horizontal="right" vertical="center"/>
    </xf>
    <xf numFmtId="41" fontId="19" fillId="0" borderId="0" xfId="0" applyNumberFormat="1" applyFont="1"/>
    <xf numFmtId="41" fontId="16" fillId="0" borderId="0" xfId="0" applyNumberFormat="1" applyFont="1"/>
    <xf numFmtId="0" fontId="16" fillId="0" borderId="0" xfId="0" applyFont="1" applyBorder="1"/>
    <xf numFmtId="164" fontId="16" fillId="0" borderId="0" xfId="0" applyNumberFormat="1" applyFont="1"/>
    <xf numFmtId="0" fontId="16" fillId="0" borderId="0" xfId="0" applyFont="1" applyBorder="1" applyAlignment="1"/>
    <xf numFmtId="0" fontId="15" fillId="0" borderId="0" xfId="0" applyFont="1" applyBorder="1" applyAlignment="1">
      <alignment wrapText="1"/>
    </xf>
    <xf numFmtId="0" fontId="15" fillId="5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/>
    </xf>
    <xf numFmtId="0" fontId="15" fillId="0" borderId="6" xfId="0" applyFont="1" applyBorder="1" applyAlignment="1">
      <alignment horizontal="center"/>
    </xf>
    <xf numFmtId="0" fontId="16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0" fillId="0" borderId="6" xfId="0" applyFont="1" applyFill="1" applyBorder="1" applyAlignment="1">
      <alignment horizontal="center" wrapText="1"/>
    </xf>
    <xf numFmtId="0" fontId="17" fillId="3" borderId="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/>
    </xf>
    <xf numFmtId="0" fontId="0" fillId="0" borderId="0" xfId="0"/>
    <xf numFmtId="0" fontId="22" fillId="0" borderId="0" xfId="0" applyFont="1"/>
    <xf numFmtId="0" fontId="23" fillId="0" borderId="0" xfId="0" applyFont="1"/>
    <xf numFmtId="0" fontId="0" fillId="0" borderId="0" xfId="0" applyAlignment="1"/>
    <xf numFmtId="0" fontId="2" fillId="0" borderId="0" xfId="0" applyFont="1"/>
    <xf numFmtId="0" fontId="26" fillId="0" borderId="6" xfId="0" applyFont="1" applyBorder="1" applyAlignment="1">
      <alignment horizontal="center"/>
    </xf>
    <xf numFmtId="0" fontId="27" fillId="0" borderId="6" xfId="0" applyFont="1" applyFill="1" applyBorder="1" applyAlignment="1">
      <alignment horizontal="center" wrapText="1"/>
    </xf>
    <xf numFmtId="0" fontId="24" fillId="4" borderId="3" xfId="0" applyFont="1" applyFill="1" applyBorder="1"/>
    <xf numFmtId="0" fontId="24" fillId="4" borderId="2" xfId="0" applyFont="1" applyFill="1" applyBorder="1"/>
    <xf numFmtId="0" fontId="24" fillId="4" borderId="14" xfId="0" applyFont="1" applyFill="1" applyBorder="1"/>
    <xf numFmtId="0" fontId="24" fillId="4" borderId="12" xfId="0" applyFont="1" applyFill="1" applyBorder="1"/>
    <xf numFmtId="0" fontId="0" fillId="4" borderId="2" xfId="0" applyFill="1" applyBorder="1"/>
    <xf numFmtId="0" fontId="24" fillId="4" borderId="15" xfId="0" applyFont="1" applyFill="1" applyBorder="1"/>
    <xf numFmtId="0" fontId="24" fillId="4" borderId="8" xfId="0" applyFont="1" applyFill="1" applyBorder="1"/>
    <xf numFmtId="0" fontId="24" fillId="4" borderId="8" xfId="0" applyFont="1" applyFill="1" applyBorder="1" applyAlignment="1">
      <alignment horizontal="center" vertical="center"/>
    </xf>
    <xf numFmtId="0" fontId="24" fillId="4" borderId="10" xfId="0" applyFont="1" applyFill="1" applyBorder="1"/>
    <xf numFmtId="0" fontId="24" fillId="4" borderId="9" xfId="0" applyFont="1" applyFill="1" applyBorder="1"/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18" fillId="0" borderId="0" xfId="0" applyFont="1"/>
    <xf numFmtId="0" fontId="0" fillId="4" borderId="2" xfId="0" applyFill="1" applyBorder="1" applyAlignment="1">
      <alignment textRotation="90"/>
    </xf>
    <xf numFmtId="0" fontId="24" fillId="4" borderId="8" xfId="0" applyFont="1" applyFill="1" applyBorder="1" applyAlignment="1">
      <alignment textRotation="90"/>
    </xf>
    <xf numFmtId="0" fontId="32" fillId="0" borderId="0" xfId="0" applyFont="1"/>
    <xf numFmtId="0" fontId="33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/>
    </xf>
    <xf numFmtId="0" fontId="35" fillId="0" borderId="6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34" fillId="0" borderId="0" xfId="0" applyFont="1"/>
    <xf numFmtId="0" fontId="37" fillId="0" borderId="0" xfId="0" applyFont="1"/>
    <xf numFmtId="0" fontId="39" fillId="0" borderId="0" xfId="0" applyFont="1" applyBorder="1" applyAlignment="1">
      <alignment vertical="center"/>
    </xf>
    <xf numFmtId="0" fontId="40" fillId="0" borderId="6" xfId="0" applyFont="1" applyBorder="1" applyAlignment="1">
      <alignment horizontal="left" vertical="center" wrapText="1"/>
    </xf>
    <xf numFmtId="0" fontId="40" fillId="0" borderId="6" xfId="0" applyFont="1" applyBorder="1" applyAlignment="1">
      <alignment horizontal="left" vertical="center"/>
    </xf>
    <xf numFmtId="0" fontId="41" fillId="3" borderId="6" xfId="0" applyFont="1" applyFill="1" applyBorder="1" applyAlignment="1">
      <alignment horizontal="left" vertical="center" indent="1"/>
    </xf>
    <xf numFmtId="0" fontId="43" fillId="0" borderId="0" xfId="0" applyFont="1"/>
    <xf numFmtId="0" fontId="44" fillId="0" borderId="0" xfId="0" applyFont="1" applyAlignment="1">
      <alignment horizontal="center"/>
    </xf>
    <xf numFmtId="0" fontId="44" fillId="0" borderId="0" xfId="0" applyFont="1" applyBorder="1" applyAlignment="1">
      <alignment horizontal="center" vertical="top"/>
    </xf>
    <xf numFmtId="0" fontId="44" fillId="0" borderId="0" xfId="0" applyFont="1" applyBorder="1" applyAlignment="1">
      <alignment vertical="top"/>
    </xf>
    <xf numFmtId="0" fontId="45" fillId="0" borderId="0" xfId="0" applyFont="1"/>
    <xf numFmtId="0" fontId="46" fillId="0" borderId="0" xfId="0" applyFont="1" applyBorder="1" applyAlignment="1">
      <alignment vertical="top"/>
    </xf>
    <xf numFmtId="0" fontId="42" fillId="0" borderId="0" xfId="0" applyFont="1"/>
    <xf numFmtId="0" fontId="47" fillId="0" borderId="0" xfId="0" applyFont="1"/>
    <xf numFmtId="0" fontId="44" fillId="0" borderId="0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41" fillId="2" borderId="5" xfId="0" applyFont="1" applyFill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 wrapText="1"/>
    </xf>
    <xf numFmtId="41" fontId="41" fillId="2" borderId="6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textRotation="90" wrapText="1"/>
    </xf>
    <xf numFmtId="0" fontId="38" fillId="3" borderId="6" xfId="0" applyFont="1" applyFill="1" applyBorder="1" applyAlignment="1">
      <alignment horizontal="center" vertical="center"/>
    </xf>
    <xf numFmtId="0" fontId="38" fillId="0" borderId="6" xfId="0" applyFont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wrapText="1"/>
    </xf>
    <xf numFmtId="0" fontId="26" fillId="0" borderId="6" xfId="0" applyFont="1" applyBorder="1" applyAlignment="1">
      <alignment horizontal="left" vertical="center" wrapText="1"/>
    </xf>
    <xf numFmtId="0" fontId="13" fillId="4" borderId="8" xfId="0" applyFont="1" applyFill="1" applyBorder="1"/>
    <xf numFmtId="0" fontId="13" fillId="4" borderId="0" xfId="0" applyFont="1" applyFill="1"/>
    <xf numFmtId="0" fontId="13" fillId="4" borderId="13" xfId="0" applyFont="1" applyFill="1" applyBorder="1"/>
    <xf numFmtId="0" fontId="13" fillId="4" borderId="0" xfId="0" applyFont="1" applyFill="1" applyBorder="1"/>
    <xf numFmtId="0" fontId="13" fillId="4" borderId="8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6" xfId="0" applyFont="1" applyFill="1" applyBorder="1"/>
    <xf numFmtId="0" fontId="13" fillId="4" borderId="2" xfId="0" applyFont="1" applyFill="1" applyBorder="1"/>
    <xf numFmtId="0" fontId="13" fillId="4" borderId="8" xfId="0" applyFont="1" applyFill="1" applyBorder="1" applyAlignment="1">
      <alignment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textRotation="90" wrapText="1"/>
    </xf>
    <xf numFmtId="0" fontId="13" fillId="4" borderId="9" xfId="0" applyFont="1" applyFill="1" applyBorder="1"/>
    <xf numFmtId="0" fontId="13" fillId="4" borderId="9" xfId="0" applyFont="1" applyFill="1" applyBorder="1" applyAlignment="1">
      <alignment textRotation="90"/>
    </xf>
    <xf numFmtId="0" fontId="13" fillId="4" borderId="2" xfId="0" applyFont="1" applyFill="1" applyBorder="1" applyAlignment="1">
      <alignment textRotation="90" wrapText="1"/>
    </xf>
    <xf numFmtId="0" fontId="13" fillId="4" borderId="2" xfId="0" applyFont="1" applyFill="1" applyBorder="1" applyAlignment="1">
      <alignment textRotation="90"/>
    </xf>
    <xf numFmtId="0" fontId="13" fillId="4" borderId="2" xfId="0" applyFont="1" applyFill="1" applyBorder="1" applyAlignment="1">
      <alignment vertical="center"/>
    </xf>
    <xf numFmtId="0" fontId="13" fillId="4" borderId="2" xfId="0" applyFont="1" applyFill="1" applyBorder="1" applyAlignment="1">
      <alignment vertical="center" textRotation="90"/>
    </xf>
    <xf numFmtId="0" fontId="18" fillId="0" borderId="6" xfId="0" applyFont="1" applyBorder="1" applyAlignment="1">
      <alignment horizontal="center" vertical="center"/>
    </xf>
    <xf numFmtId="0" fontId="32" fillId="0" borderId="6" xfId="0" applyFont="1" applyBorder="1" applyAlignment="1">
      <alignment horizontal="left" vertical="center" wrapText="1"/>
    </xf>
    <xf numFmtId="0" fontId="38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48" fillId="0" borderId="6" xfId="0" applyFont="1" applyBorder="1" applyAlignment="1">
      <alignment wrapText="1"/>
    </xf>
    <xf numFmtId="0" fontId="49" fillId="0" borderId="6" xfId="0" applyFont="1" applyBorder="1" applyAlignment="1">
      <alignment wrapText="1"/>
    </xf>
    <xf numFmtId="0" fontId="23" fillId="0" borderId="6" xfId="0" applyFont="1" applyBorder="1" applyAlignment="1">
      <alignment wrapText="1"/>
    </xf>
    <xf numFmtId="165" fontId="49" fillId="0" borderId="6" xfId="0" applyNumberFormat="1" applyFont="1" applyBorder="1" applyAlignment="1">
      <alignment wrapText="1"/>
    </xf>
    <xf numFmtId="0" fontId="50" fillId="3" borderId="5" xfId="0" applyFont="1" applyFill="1" applyBorder="1" applyAlignment="1">
      <alignment horizontal="left"/>
    </xf>
    <xf numFmtId="0" fontId="50" fillId="3" borderId="6" xfId="0" applyFont="1" applyFill="1" applyBorder="1" applyAlignment="1">
      <alignment horizontal="left"/>
    </xf>
    <xf numFmtId="166" fontId="50" fillId="3" borderId="5" xfId="0" applyNumberFormat="1" applyFont="1" applyFill="1" applyBorder="1" applyAlignment="1">
      <alignment horizontal="right"/>
    </xf>
    <xf numFmtId="41" fontId="50" fillId="3" borderId="6" xfId="0" applyNumberFormat="1" applyFont="1" applyFill="1" applyBorder="1" applyAlignment="1">
      <alignment horizontal="center"/>
    </xf>
    <xf numFmtId="41" fontId="50" fillId="3" borderId="10" xfId="0" applyNumberFormat="1" applyFont="1" applyFill="1" applyBorder="1" applyAlignment="1">
      <alignment horizontal="center"/>
    </xf>
    <xf numFmtId="43" fontId="50" fillId="3" borderId="6" xfId="2" applyNumberFormat="1" applyFont="1" applyFill="1" applyBorder="1" applyAlignment="1"/>
    <xf numFmtId="41" fontId="50" fillId="3" borderId="5" xfId="0" applyNumberFormat="1" applyFont="1" applyFill="1" applyBorder="1" applyAlignment="1">
      <alignment horizontal="center"/>
    </xf>
    <xf numFmtId="41" fontId="50" fillId="3" borderId="7" xfId="0" applyNumberFormat="1" applyFont="1" applyFill="1" applyBorder="1" applyAlignment="1">
      <alignment horizontal="center"/>
    </xf>
    <xf numFmtId="41" fontId="50" fillId="3" borderId="6" xfId="0" applyNumberFormat="1" applyFont="1" applyFill="1" applyBorder="1" applyAlignment="1">
      <alignment horizontal="right"/>
    </xf>
    <xf numFmtId="41" fontId="50" fillId="3" borderId="5" xfId="0" applyNumberFormat="1" applyFont="1" applyFill="1" applyBorder="1" applyAlignment="1">
      <alignment horizontal="right"/>
    </xf>
    <xf numFmtId="167" fontId="50" fillId="3" borderId="6" xfId="0" applyNumberFormat="1" applyFont="1" applyFill="1" applyBorder="1" applyAlignment="1">
      <alignment horizontal="center"/>
    </xf>
    <xf numFmtId="43" fontId="49" fillId="0" borderId="6" xfId="1" applyFont="1" applyBorder="1"/>
    <xf numFmtId="4" fontId="49" fillId="0" borderId="6" xfId="0" applyNumberFormat="1" applyFont="1" applyBorder="1"/>
    <xf numFmtId="43" fontId="0" fillId="0" borderId="6" xfId="1" applyFont="1" applyBorder="1"/>
    <xf numFmtId="43" fontId="48" fillId="0" borderId="6" xfId="1" applyFont="1" applyBorder="1"/>
    <xf numFmtId="14" fontId="0" fillId="0" borderId="6" xfId="0" applyNumberFormat="1" applyBorder="1"/>
    <xf numFmtId="0" fontId="15" fillId="0" borderId="1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34" fillId="2" borderId="8" xfId="0" applyFont="1" applyFill="1" applyBorder="1" applyAlignment="1">
      <alignment horizontal="center" vertical="center" textRotation="90" wrapText="1"/>
    </xf>
    <xf numFmtId="0" fontId="34" fillId="2" borderId="9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44" fillId="0" borderId="0" xfId="0" applyFont="1" applyBorder="1" applyAlignment="1">
      <alignment horizontal="center" vertical="top"/>
    </xf>
    <xf numFmtId="0" fontId="14" fillId="2" borderId="2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90" wrapText="1"/>
    </xf>
    <xf numFmtId="0" fontId="38" fillId="2" borderId="8" xfId="0" applyFont="1" applyFill="1" applyBorder="1" applyAlignment="1">
      <alignment horizontal="center" vertical="center" textRotation="90" wrapText="1"/>
    </xf>
    <xf numFmtId="0" fontId="38" fillId="2" borderId="9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4" fillId="0" borderId="7" xfId="0" applyFont="1" applyBorder="1" applyAlignment="1">
      <alignment horizontal="left" vertical="center"/>
    </xf>
    <xf numFmtId="0" fontId="34" fillId="0" borderId="4" xfId="0" applyFont="1" applyBorder="1" applyAlignment="1">
      <alignment horizontal="left" vertical="center"/>
    </xf>
    <xf numFmtId="0" fontId="34" fillId="0" borderId="5" xfId="0" applyFont="1" applyBorder="1" applyAlignment="1">
      <alignment horizontal="left" vertical="center"/>
    </xf>
    <xf numFmtId="0" fontId="34" fillId="0" borderId="7" xfId="0" applyFont="1" applyBorder="1" applyAlignment="1">
      <alignment horizontal="left" vertical="center" wrapText="1"/>
    </xf>
    <xf numFmtId="0" fontId="34" fillId="0" borderId="4" xfId="0" applyFont="1" applyBorder="1" applyAlignment="1">
      <alignment horizontal="left" vertical="center" wrapText="1"/>
    </xf>
    <xf numFmtId="0" fontId="34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6" fillId="0" borderId="7" xfId="0" applyFont="1" applyFill="1" applyBorder="1" applyAlignment="1">
      <alignment horizontal="left" vertical="center" wrapText="1"/>
    </xf>
    <xf numFmtId="0" fontId="36" fillId="0" borderId="4" xfId="0" applyFont="1" applyFill="1" applyBorder="1" applyAlignment="1">
      <alignment horizontal="left" vertical="center" wrapText="1"/>
    </xf>
    <xf numFmtId="0" fontId="36" fillId="0" borderId="5" xfId="0" applyFont="1" applyFill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center" wrapText="1"/>
    </xf>
    <xf numFmtId="0" fontId="34" fillId="0" borderId="12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left" vertical="center" wrapText="1"/>
    </xf>
    <xf numFmtId="0" fontId="34" fillId="0" borderId="15" xfId="0" applyFont="1" applyBorder="1" applyAlignment="1">
      <alignment horizontal="left" vertical="center" wrapText="1"/>
    </xf>
    <xf numFmtId="0" fontId="34" fillId="0" borderId="0" xfId="0" applyFont="1" applyBorder="1" applyAlignment="1">
      <alignment horizontal="left" vertical="center" wrapText="1"/>
    </xf>
    <xf numFmtId="0" fontId="34" fillId="0" borderId="13" xfId="0" applyFont="1" applyBorder="1" applyAlignment="1">
      <alignment horizontal="left" vertical="center" wrapText="1"/>
    </xf>
    <xf numFmtId="0" fontId="34" fillId="0" borderId="1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34" fillId="0" borderId="10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10" fillId="0" borderId="9" xfId="0" applyFont="1" applyFill="1" applyBorder="1" applyAlignment="1">
      <alignment horizontal="center" vertical="center" textRotation="90"/>
    </xf>
    <xf numFmtId="0" fontId="12" fillId="0" borderId="6" xfId="0" applyFont="1" applyFill="1" applyBorder="1" applyAlignment="1">
      <alignment horizontal="center" vertical="center" textRotation="90" wrapText="1"/>
    </xf>
    <xf numFmtId="0" fontId="10" fillId="0" borderId="6" xfId="0" applyFont="1" applyFill="1" applyBorder="1" applyAlignment="1">
      <alignment horizontal="center" vertical="center" textRotation="90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wrapText="1"/>
    </xf>
    <xf numFmtId="0" fontId="13" fillId="4" borderId="4" xfId="0" applyFont="1" applyFill="1" applyBorder="1" applyAlignment="1">
      <alignment horizontal="center" wrapText="1"/>
    </xf>
    <xf numFmtId="0" fontId="13" fillId="4" borderId="5" xfId="0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31" fillId="0" borderId="6" xfId="0" applyFont="1" applyBorder="1" applyAlignment="1">
      <alignment horizontal="left" wrapText="1"/>
    </xf>
    <xf numFmtId="0" fontId="30" fillId="0" borderId="6" xfId="0" applyFont="1" applyBorder="1" applyAlignment="1">
      <alignment horizontal="left" wrapText="1"/>
    </xf>
    <xf numFmtId="0" fontId="13" fillId="4" borderId="7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25" fillId="0" borderId="7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13" fillId="4" borderId="2" xfId="0" applyFont="1" applyFill="1" applyBorder="1" applyAlignment="1">
      <alignment horizontal="center" vertical="center" textRotation="90" wrapText="1"/>
    </xf>
    <xf numFmtId="0" fontId="13" fillId="4" borderId="9" xfId="0" applyFont="1" applyFill="1" applyBorder="1" applyAlignment="1">
      <alignment horizontal="center" vertical="center" textRotation="90" wrapText="1"/>
    </xf>
    <xf numFmtId="0" fontId="25" fillId="0" borderId="7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6" fillId="0" borderId="3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left" vertical="center" wrapText="1"/>
    </xf>
    <xf numFmtId="0" fontId="28" fillId="0" borderId="4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"/>
  <sheetViews>
    <sheetView tabSelected="1" topLeftCell="F4" zoomScale="40" zoomScaleNormal="40" workbookViewId="0">
      <selection activeCell="W14" sqref="W14"/>
    </sheetView>
  </sheetViews>
  <sheetFormatPr defaultColWidth="9.125" defaultRowHeight="18.75" x14ac:dyDescent="0.3"/>
  <cols>
    <col min="1" max="1" width="9.25" style="62" customWidth="1"/>
    <col min="2" max="2" width="45.25" style="62" customWidth="1"/>
    <col min="3" max="10" width="21.25" style="62" customWidth="1"/>
    <col min="11" max="19" width="7.75" style="62" customWidth="1"/>
    <col min="20" max="20" width="11" style="62" customWidth="1"/>
    <col min="21" max="24" width="7.75" style="62" customWidth="1"/>
    <col min="25" max="25" width="10.875" style="62" customWidth="1"/>
    <col min="26" max="29" width="7.75" style="62" customWidth="1"/>
    <col min="30" max="33" width="11.75" style="62" customWidth="1"/>
    <col min="34" max="38" width="8.75" style="62" customWidth="1"/>
    <col min="39" max="39" width="23" style="62" customWidth="1"/>
    <col min="40" max="40" width="13" style="62" customWidth="1"/>
    <col min="41" max="41" width="16.125" style="62" customWidth="1"/>
    <col min="42" max="16384" width="9.125" style="62"/>
  </cols>
  <sheetData>
    <row r="1" spans="1:41" ht="61.5" x14ac:dyDescent="0.9">
      <c r="A1" s="61" t="s">
        <v>0</v>
      </c>
      <c r="B1" s="61"/>
      <c r="C1" s="61"/>
      <c r="D1" s="61"/>
      <c r="E1" s="61"/>
      <c r="J1" s="142"/>
      <c r="K1" s="157"/>
      <c r="L1" s="153" t="s">
        <v>62</v>
      </c>
      <c r="M1" s="153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60"/>
      <c r="Z1" s="160"/>
      <c r="AA1" s="160"/>
      <c r="AB1" s="160"/>
      <c r="AC1" s="160"/>
      <c r="AD1" s="160"/>
      <c r="AE1" s="160"/>
      <c r="AF1" s="61"/>
      <c r="AG1" s="61"/>
      <c r="AH1" s="61"/>
      <c r="AI1" s="61"/>
      <c r="AJ1" s="61"/>
      <c r="AK1" s="61"/>
      <c r="AL1" s="61"/>
      <c r="AM1" s="159" t="s">
        <v>77</v>
      </c>
      <c r="AN1" s="61"/>
    </row>
    <row r="2" spans="1:41" ht="61.5" x14ac:dyDescent="0.9">
      <c r="A2" s="64"/>
      <c r="B2" s="64"/>
      <c r="C2" s="64"/>
      <c r="D2" s="64"/>
      <c r="E2" s="64"/>
      <c r="J2" s="142"/>
      <c r="K2" s="157"/>
      <c r="L2" s="153" t="s">
        <v>63</v>
      </c>
      <c r="M2" s="153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60"/>
      <c r="AA2" s="160"/>
      <c r="AB2" s="160"/>
      <c r="AC2" s="160"/>
      <c r="AD2" s="160"/>
      <c r="AE2" s="160"/>
      <c r="AF2" s="65"/>
      <c r="AG2" s="65"/>
      <c r="AH2" s="65"/>
      <c r="AI2" s="65"/>
      <c r="AJ2" s="65"/>
      <c r="AK2" s="65"/>
      <c r="AL2" s="65"/>
      <c r="AM2" s="65"/>
      <c r="AN2" s="66"/>
    </row>
    <row r="3" spans="1:41" ht="58.5" customHeight="1" x14ac:dyDescent="0.7">
      <c r="A3" s="64"/>
      <c r="B3" s="64"/>
      <c r="C3" s="64"/>
      <c r="D3" s="64"/>
      <c r="E3" s="64"/>
      <c r="K3" s="158"/>
      <c r="L3" s="156" t="s">
        <v>64</v>
      </c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5"/>
      <c r="Y3" s="161"/>
      <c r="Z3" s="160"/>
      <c r="AA3" s="160"/>
      <c r="AB3" s="160"/>
      <c r="AC3" s="160"/>
      <c r="AD3" s="160"/>
      <c r="AE3" s="160"/>
      <c r="AF3" s="65"/>
      <c r="AG3" s="65"/>
      <c r="AH3" s="65"/>
      <c r="AI3" s="65"/>
      <c r="AJ3" s="65"/>
      <c r="AK3" s="65"/>
      <c r="AL3" s="65"/>
      <c r="AM3" s="65"/>
      <c r="AN3" s="66"/>
    </row>
    <row r="4" spans="1:41" ht="34.5" customHeight="1" x14ac:dyDescent="0.3">
      <c r="A4" s="59" t="s">
        <v>182</v>
      </c>
      <c r="B4" s="59"/>
      <c r="C4" s="64"/>
      <c r="D4" s="64"/>
      <c r="E4" s="64"/>
      <c r="F4" s="64"/>
      <c r="G4" s="67"/>
      <c r="H4" s="67"/>
      <c r="I4" s="67"/>
      <c r="J4" s="67"/>
      <c r="K4" s="67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5"/>
      <c r="Z4" s="65"/>
      <c r="AA4" s="65"/>
      <c r="AB4" s="65"/>
      <c r="AC4" s="65"/>
      <c r="AD4" s="65"/>
      <c r="AE4" s="65"/>
      <c r="AF4" s="178"/>
      <c r="AG4" s="178"/>
      <c r="AH4" s="178" t="s">
        <v>183</v>
      </c>
      <c r="AI4" s="178"/>
      <c r="AJ4" s="178"/>
      <c r="AK4" s="178"/>
      <c r="AL4" s="65"/>
      <c r="AM4" s="65"/>
      <c r="AN4" s="66"/>
    </row>
    <row r="5" spans="1:41" ht="20.25" customHeight="1" x14ac:dyDescent="0.3">
      <c r="A5" s="234"/>
      <c r="B5" s="234"/>
      <c r="C5" s="68"/>
      <c r="D5" s="68"/>
      <c r="E5" s="68"/>
      <c r="F5" s="69"/>
      <c r="G5" s="69"/>
      <c r="H5" s="69"/>
      <c r="I5" s="69"/>
      <c r="J5" s="69"/>
      <c r="K5" s="70"/>
      <c r="L5" s="70"/>
      <c r="M5" s="70"/>
      <c r="N5" s="70"/>
      <c r="O5" s="71"/>
      <c r="P5" s="71"/>
      <c r="Q5" s="71"/>
      <c r="R5" s="71"/>
      <c r="S5" s="71"/>
      <c r="AM5" s="64"/>
      <c r="AN5" s="65"/>
    </row>
    <row r="6" spans="1:41" ht="25.5" customHeight="1" x14ac:dyDescent="0.3">
      <c r="A6" s="239" t="s">
        <v>65</v>
      </c>
      <c r="B6" s="235" t="s">
        <v>66</v>
      </c>
      <c r="C6" s="252" t="s">
        <v>67</v>
      </c>
      <c r="D6" s="253"/>
      <c r="E6" s="253"/>
      <c r="F6" s="254"/>
      <c r="G6" s="252" t="s">
        <v>68</v>
      </c>
      <c r="H6" s="253"/>
      <c r="I6" s="253"/>
      <c r="J6" s="254"/>
      <c r="K6" s="235" t="s">
        <v>73</v>
      </c>
      <c r="L6" s="235"/>
      <c r="M6" s="235"/>
      <c r="N6" s="235"/>
      <c r="O6" s="235"/>
      <c r="P6" s="235"/>
      <c r="Q6" s="235"/>
      <c r="R6" s="235"/>
      <c r="S6" s="235"/>
      <c r="T6" s="235" t="s">
        <v>75</v>
      </c>
      <c r="U6" s="235"/>
      <c r="V6" s="235"/>
      <c r="W6" s="235"/>
      <c r="X6" s="235"/>
      <c r="Y6" s="235"/>
      <c r="Z6" s="235"/>
      <c r="AA6" s="235"/>
      <c r="AB6" s="235"/>
      <c r="AC6" s="242" t="s">
        <v>78</v>
      </c>
      <c r="AD6" s="242"/>
      <c r="AE6" s="242"/>
      <c r="AF6" s="242"/>
      <c r="AG6" s="242"/>
      <c r="AH6" s="242"/>
      <c r="AI6" s="242"/>
      <c r="AJ6" s="242"/>
      <c r="AK6" s="242"/>
      <c r="AL6" s="242"/>
      <c r="AM6" s="162"/>
      <c r="AN6" s="236" t="s">
        <v>84</v>
      </c>
    </row>
    <row r="7" spans="1:41" ht="55.5" customHeight="1" x14ac:dyDescent="0.3">
      <c r="A7" s="241"/>
      <c r="B7" s="235"/>
      <c r="C7" s="175"/>
      <c r="D7" s="176"/>
      <c r="E7" s="176"/>
      <c r="F7" s="177"/>
      <c r="G7" s="163"/>
      <c r="H7" s="164"/>
      <c r="I7" s="164"/>
      <c r="J7" s="165"/>
      <c r="K7" s="243" t="s">
        <v>74</v>
      </c>
      <c r="L7" s="235"/>
      <c r="M7" s="235"/>
      <c r="N7" s="235"/>
      <c r="O7" s="235"/>
      <c r="P7" s="235"/>
      <c r="Q7" s="235"/>
      <c r="R7" s="235"/>
      <c r="S7" s="244"/>
      <c r="T7" s="235" t="s">
        <v>76</v>
      </c>
      <c r="U7" s="235"/>
      <c r="V7" s="235"/>
      <c r="W7" s="235"/>
      <c r="X7" s="235"/>
      <c r="Y7" s="235"/>
      <c r="Z7" s="235"/>
      <c r="AA7" s="235"/>
      <c r="AB7" s="235"/>
      <c r="AC7" s="245" t="s">
        <v>7</v>
      </c>
      <c r="AD7" s="242" t="s">
        <v>8</v>
      </c>
      <c r="AE7" s="242"/>
      <c r="AF7" s="242"/>
      <c r="AG7" s="247"/>
      <c r="AH7" s="248" t="s">
        <v>9</v>
      </c>
      <c r="AI7" s="248" t="s">
        <v>10</v>
      </c>
      <c r="AJ7" s="248" t="s">
        <v>11</v>
      </c>
      <c r="AK7" s="248" t="s">
        <v>12</v>
      </c>
      <c r="AL7" s="250" t="s">
        <v>13</v>
      </c>
      <c r="AM7" s="239" t="s">
        <v>83</v>
      </c>
      <c r="AN7" s="237"/>
    </row>
    <row r="8" spans="1:41" ht="210.75" customHeight="1" x14ac:dyDescent="0.3">
      <c r="A8" s="240"/>
      <c r="B8" s="235"/>
      <c r="C8" s="166" t="s">
        <v>69</v>
      </c>
      <c r="D8" s="166" t="s">
        <v>70</v>
      </c>
      <c r="E8" s="167" t="s">
        <v>71</v>
      </c>
      <c r="F8" s="168" t="s">
        <v>72</v>
      </c>
      <c r="G8" s="166" t="s">
        <v>69</v>
      </c>
      <c r="H8" s="166" t="s">
        <v>70</v>
      </c>
      <c r="I8" s="167" t="s">
        <v>71</v>
      </c>
      <c r="J8" s="168" t="s">
        <v>72</v>
      </c>
      <c r="K8" s="169" t="s">
        <v>14</v>
      </c>
      <c r="L8" s="170" t="s">
        <v>15</v>
      </c>
      <c r="M8" s="171" t="s">
        <v>16</v>
      </c>
      <c r="N8" s="170" t="s">
        <v>17</v>
      </c>
      <c r="O8" s="170" t="s">
        <v>18</v>
      </c>
      <c r="P8" s="170" t="s">
        <v>19</v>
      </c>
      <c r="Q8" s="169" t="s">
        <v>20</v>
      </c>
      <c r="R8" s="169" t="s">
        <v>21</v>
      </c>
      <c r="S8" s="172" t="s">
        <v>22</v>
      </c>
      <c r="T8" s="173" t="s">
        <v>14</v>
      </c>
      <c r="U8" s="173" t="s">
        <v>15</v>
      </c>
      <c r="V8" s="162" t="s">
        <v>16</v>
      </c>
      <c r="W8" s="173" t="s">
        <v>17</v>
      </c>
      <c r="X8" s="173" t="s">
        <v>18</v>
      </c>
      <c r="Y8" s="173" t="s">
        <v>19</v>
      </c>
      <c r="Z8" s="173" t="s">
        <v>20</v>
      </c>
      <c r="AA8" s="173" t="s">
        <v>21</v>
      </c>
      <c r="AB8" s="173" t="s">
        <v>22</v>
      </c>
      <c r="AC8" s="246"/>
      <c r="AD8" s="174" t="s">
        <v>79</v>
      </c>
      <c r="AE8" s="174" t="s">
        <v>80</v>
      </c>
      <c r="AF8" s="174" t="s">
        <v>81</v>
      </c>
      <c r="AG8" s="174" t="s">
        <v>82</v>
      </c>
      <c r="AH8" s="249"/>
      <c r="AI8" s="249"/>
      <c r="AJ8" s="249"/>
      <c r="AK8" s="249"/>
      <c r="AL8" s="251"/>
      <c r="AM8" s="240"/>
      <c r="AN8" s="238"/>
    </row>
    <row r="9" spans="1:41" s="82" customFormat="1" ht="70.5" customHeight="1" x14ac:dyDescent="0.3">
      <c r="A9" s="72"/>
      <c r="B9" s="150" t="s">
        <v>86</v>
      </c>
      <c r="C9" s="73"/>
      <c r="D9" s="73"/>
      <c r="E9" s="73"/>
      <c r="F9" s="73"/>
      <c r="G9" s="73"/>
      <c r="H9" s="73"/>
      <c r="I9" s="73"/>
      <c r="J9" s="73"/>
      <c r="K9" s="74"/>
      <c r="L9" s="74"/>
      <c r="M9" s="74"/>
      <c r="N9" s="74"/>
      <c r="O9" s="74"/>
      <c r="P9" s="74"/>
      <c r="Q9" s="75"/>
      <c r="R9" s="75"/>
      <c r="S9" s="75"/>
      <c r="T9" s="76"/>
      <c r="U9" s="76"/>
      <c r="V9" s="76"/>
      <c r="W9" s="76"/>
      <c r="X9" s="76"/>
      <c r="Y9" s="76"/>
      <c r="Z9" s="76"/>
      <c r="AA9" s="76"/>
      <c r="AB9" s="76"/>
      <c r="AC9" s="89"/>
      <c r="AD9" s="74"/>
      <c r="AE9" s="74"/>
      <c r="AF9" s="74"/>
      <c r="AG9" s="74"/>
      <c r="AH9" s="74"/>
      <c r="AI9" s="74"/>
      <c r="AJ9" s="74"/>
      <c r="AK9" s="77"/>
      <c r="AL9" s="78"/>
      <c r="AM9" s="79"/>
      <c r="AN9" s="80"/>
      <c r="AO9" s="81"/>
    </row>
    <row r="10" spans="1:41" s="82" customFormat="1" ht="63" customHeight="1" x14ac:dyDescent="0.3">
      <c r="A10" s="72"/>
      <c r="B10" s="150" t="s">
        <v>87</v>
      </c>
      <c r="C10" s="83"/>
      <c r="D10" s="83"/>
      <c r="E10" s="83"/>
      <c r="F10" s="83"/>
      <c r="G10" s="83"/>
      <c r="H10" s="83"/>
      <c r="I10" s="84"/>
      <c r="J10" s="85"/>
      <c r="K10" s="86"/>
      <c r="L10" s="86"/>
      <c r="M10" s="86"/>
      <c r="N10" s="86"/>
      <c r="O10" s="86"/>
      <c r="P10" s="86"/>
      <c r="Q10" s="86"/>
      <c r="R10" s="86"/>
      <c r="S10" s="86"/>
      <c r="T10" s="87"/>
      <c r="U10" s="86"/>
      <c r="V10" s="86"/>
      <c r="W10" s="86"/>
      <c r="X10" s="87"/>
      <c r="Y10" s="86"/>
      <c r="Z10" s="86"/>
      <c r="AA10" s="87"/>
      <c r="AB10" s="90"/>
      <c r="AC10" s="117"/>
      <c r="AD10" s="86"/>
      <c r="AE10" s="86"/>
      <c r="AF10" s="86"/>
      <c r="AG10" s="86"/>
      <c r="AH10" s="86"/>
      <c r="AI10" s="86"/>
      <c r="AJ10" s="86"/>
      <c r="AK10" s="86"/>
      <c r="AL10" s="86"/>
      <c r="AM10" s="88"/>
      <c r="AN10" s="80"/>
      <c r="AO10" s="81"/>
    </row>
    <row r="11" spans="1:41" s="82" customFormat="1" ht="64.5" customHeight="1" x14ac:dyDescent="0.3">
      <c r="A11" s="72"/>
      <c r="B11" s="150" t="s">
        <v>88</v>
      </c>
      <c r="C11" s="83"/>
      <c r="D11" s="83"/>
      <c r="E11" s="83"/>
      <c r="F11" s="83"/>
      <c r="G11" s="83"/>
      <c r="H11" s="83"/>
      <c r="I11" s="84"/>
      <c r="J11" s="85"/>
      <c r="K11" s="74"/>
      <c r="L11" s="74"/>
      <c r="M11" s="74"/>
      <c r="N11" s="74"/>
      <c r="O11" s="74"/>
      <c r="P11" s="74"/>
      <c r="Q11" s="89"/>
      <c r="R11" s="89"/>
      <c r="S11" s="89"/>
      <c r="T11" s="90"/>
      <c r="U11" s="90"/>
      <c r="V11" s="90"/>
      <c r="W11" s="90"/>
      <c r="X11" s="90"/>
      <c r="Y11" s="90"/>
      <c r="Z11" s="90"/>
      <c r="AA11" s="90"/>
      <c r="AB11" s="90"/>
      <c r="AC11" s="89"/>
      <c r="AD11" s="74"/>
      <c r="AE11" s="74"/>
      <c r="AF11" s="74"/>
      <c r="AG11" s="74"/>
      <c r="AH11" s="74"/>
      <c r="AI11" s="74"/>
      <c r="AJ11" s="74"/>
      <c r="AK11" s="74"/>
      <c r="AL11" s="91"/>
      <c r="AM11" s="88"/>
      <c r="AN11" s="80"/>
      <c r="AO11" s="81"/>
    </row>
    <row r="12" spans="1:41" s="82" customFormat="1" ht="84" customHeight="1" x14ac:dyDescent="0.4">
      <c r="A12" s="72"/>
      <c r="B12" s="150" t="s">
        <v>89</v>
      </c>
      <c r="C12" s="218">
        <v>6</v>
      </c>
      <c r="D12" s="218">
        <v>3</v>
      </c>
      <c r="E12" s="218"/>
      <c r="F12" s="218"/>
      <c r="G12" s="218">
        <v>5.4</v>
      </c>
      <c r="H12" s="218"/>
      <c r="I12" s="219"/>
      <c r="J12" s="227">
        <v>5.4</v>
      </c>
      <c r="K12" s="221">
        <v>6</v>
      </c>
      <c r="L12" s="221"/>
      <c r="M12" s="221"/>
      <c r="N12" s="221"/>
      <c r="O12" s="221"/>
      <c r="P12" s="221">
        <v>3</v>
      </c>
      <c r="Q12" s="222"/>
      <c r="R12" s="222"/>
      <c r="S12" s="222"/>
      <c r="T12" s="223">
        <v>4.4000000000000004</v>
      </c>
      <c r="U12" s="223"/>
      <c r="V12" s="223"/>
      <c r="W12" s="223"/>
      <c r="X12" s="223"/>
      <c r="Y12" s="223">
        <v>1</v>
      </c>
      <c r="Z12" s="223"/>
      <c r="AA12" s="223"/>
      <c r="AB12" s="223"/>
      <c r="AC12" s="224">
        <v>2</v>
      </c>
      <c r="AD12" s="221"/>
      <c r="AE12" s="221"/>
      <c r="AF12" s="221"/>
      <c r="AG12" s="221"/>
      <c r="AH12" s="221"/>
      <c r="AI12" s="221"/>
      <c r="AJ12" s="221"/>
      <c r="AK12" s="221"/>
      <c r="AL12" s="225">
        <v>7</v>
      </c>
      <c r="AM12" s="228">
        <v>4.8460000000000001</v>
      </c>
      <c r="AN12" s="226">
        <v>1686</v>
      </c>
      <c r="AO12" s="81"/>
    </row>
    <row r="13" spans="1:41" s="82" customFormat="1" ht="70.5" customHeight="1" x14ac:dyDescent="0.3">
      <c r="A13" s="72"/>
      <c r="B13" s="150" t="s">
        <v>90</v>
      </c>
      <c r="C13" s="83"/>
      <c r="D13" s="83"/>
      <c r="E13" s="83"/>
      <c r="F13" s="83"/>
      <c r="G13" s="83"/>
      <c r="H13" s="83"/>
      <c r="I13" s="84"/>
      <c r="J13" s="85"/>
      <c r="K13" s="74"/>
      <c r="L13" s="74"/>
      <c r="M13" s="74"/>
      <c r="N13" s="74"/>
      <c r="O13" s="74"/>
      <c r="P13" s="74"/>
      <c r="Q13" s="89"/>
      <c r="R13" s="89"/>
      <c r="S13" s="89"/>
      <c r="T13" s="90"/>
      <c r="U13" s="90"/>
      <c r="V13" s="90"/>
      <c r="W13" s="90"/>
      <c r="X13" s="90"/>
      <c r="Y13" s="90"/>
      <c r="Z13" s="90"/>
      <c r="AA13" s="90"/>
      <c r="AB13" s="90"/>
      <c r="AC13" s="89"/>
      <c r="AD13" s="74"/>
      <c r="AE13" s="74"/>
      <c r="AF13" s="74"/>
      <c r="AG13" s="74"/>
      <c r="AH13" s="74"/>
      <c r="AI13" s="74"/>
      <c r="AJ13" s="74"/>
      <c r="AK13" s="74"/>
      <c r="AL13" s="91"/>
      <c r="AM13" s="88"/>
      <c r="AN13" s="80"/>
      <c r="AO13" s="81"/>
    </row>
    <row r="14" spans="1:41" s="82" customFormat="1" ht="106.5" customHeight="1" x14ac:dyDescent="0.3">
      <c r="A14" s="72"/>
      <c r="B14" s="211" t="s">
        <v>92</v>
      </c>
      <c r="C14" s="83"/>
      <c r="D14" s="83"/>
      <c r="E14" s="83"/>
      <c r="F14" s="83"/>
      <c r="G14" s="83"/>
      <c r="H14" s="83"/>
      <c r="I14" s="84"/>
      <c r="J14" s="85"/>
      <c r="K14" s="92"/>
      <c r="L14" s="92"/>
      <c r="M14" s="92"/>
      <c r="N14" s="92"/>
      <c r="O14" s="92"/>
      <c r="P14" s="92"/>
      <c r="Q14" s="92"/>
      <c r="R14" s="92"/>
      <c r="S14" s="92"/>
      <c r="T14" s="90"/>
      <c r="U14" s="90"/>
      <c r="V14" s="90"/>
      <c r="W14" s="90"/>
      <c r="X14" s="90"/>
      <c r="Y14" s="90"/>
      <c r="Z14" s="90"/>
      <c r="AA14" s="90"/>
      <c r="AB14" s="90"/>
      <c r="AC14" s="118"/>
      <c r="AD14" s="93"/>
      <c r="AE14" s="93"/>
      <c r="AF14" s="93"/>
      <c r="AG14" s="93"/>
      <c r="AH14" s="93"/>
      <c r="AI14" s="93"/>
      <c r="AJ14" s="93"/>
      <c r="AK14" s="93"/>
      <c r="AL14" s="93"/>
      <c r="AM14" s="88"/>
      <c r="AN14" s="80"/>
      <c r="AO14" s="81"/>
    </row>
    <row r="15" spans="1:41" s="82" customFormat="1" ht="90" customHeight="1" x14ac:dyDescent="0.3">
      <c r="A15" s="72"/>
      <c r="B15" s="151" t="s">
        <v>91</v>
      </c>
      <c r="C15" s="83"/>
      <c r="D15" s="83"/>
      <c r="E15" s="83"/>
      <c r="F15" s="83"/>
      <c r="G15" s="83"/>
      <c r="H15" s="83"/>
      <c r="I15" s="84"/>
      <c r="J15" s="85"/>
      <c r="K15" s="74"/>
      <c r="L15" s="74"/>
      <c r="M15" s="74"/>
      <c r="N15" s="74"/>
      <c r="O15" s="74"/>
      <c r="P15" s="74"/>
      <c r="Q15" s="89"/>
      <c r="R15" s="89"/>
      <c r="S15" s="89"/>
      <c r="T15" s="94"/>
      <c r="U15" s="94"/>
      <c r="V15" s="94"/>
      <c r="W15" s="94"/>
      <c r="X15" s="94"/>
      <c r="Y15" s="94"/>
      <c r="Z15" s="94"/>
      <c r="AA15" s="94"/>
      <c r="AB15" s="94"/>
      <c r="AC15" s="89"/>
      <c r="AD15" s="74"/>
      <c r="AE15" s="74"/>
      <c r="AF15" s="74"/>
      <c r="AG15" s="74"/>
      <c r="AH15" s="74"/>
      <c r="AI15" s="74"/>
      <c r="AJ15" s="74"/>
      <c r="AK15" s="74"/>
      <c r="AL15" s="91"/>
      <c r="AM15" s="88"/>
      <c r="AN15" s="80"/>
      <c r="AO15" s="81"/>
    </row>
    <row r="16" spans="1:41" s="82" customFormat="1" ht="90" customHeight="1" x14ac:dyDescent="0.3">
      <c r="A16" s="72"/>
      <c r="B16" s="152"/>
      <c r="C16" s="83"/>
      <c r="D16" s="83"/>
      <c r="E16" s="83"/>
      <c r="F16" s="83"/>
      <c r="G16" s="83"/>
      <c r="H16" s="83"/>
      <c r="I16" s="84"/>
      <c r="J16" s="85"/>
      <c r="K16" s="74"/>
      <c r="L16" s="74"/>
      <c r="M16" s="74"/>
      <c r="N16" s="74"/>
      <c r="O16" s="74"/>
      <c r="P16" s="74"/>
      <c r="Q16" s="89"/>
      <c r="R16" s="89"/>
      <c r="S16" s="89"/>
      <c r="T16" s="90"/>
      <c r="U16" s="90"/>
      <c r="V16" s="90"/>
      <c r="W16" s="90"/>
      <c r="X16" s="90"/>
      <c r="Y16" s="90"/>
      <c r="Z16" s="90"/>
      <c r="AA16" s="90"/>
      <c r="AB16" s="90"/>
      <c r="AC16" s="89"/>
      <c r="AD16" s="74"/>
      <c r="AE16" s="74"/>
      <c r="AF16" s="74"/>
      <c r="AG16" s="74"/>
      <c r="AH16" s="74"/>
      <c r="AI16" s="74"/>
      <c r="AJ16" s="74"/>
      <c r="AK16" s="74"/>
      <c r="AL16" s="91"/>
      <c r="AM16" s="88"/>
      <c r="AN16" s="80"/>
      <c r="AO16" s="81"/>
    </row>
    <row r="17" spans="1:41" s="82" customFormat="1" ht="90" customHeight="1" x14ac:dyDescent="0.3">
      <c r="A17" s="72"/>
      <c r="B17" s="84"/>
      <c r="C17" s="83"/>
      <c r="D17" s="83"/>
      <c r="E17" s="83"/>
      <c r="F17" s="83"/>
      <c r="G17" s="83"/>
      <c r="H17" s="83"/>
      <c r="I17" s="84"/>
      <c r="J17" s="85"/>
      <c r="K17" s="74"/>
      <c r="L17" s="74"/>
      <c r="M17" s="74"/>
      <c r="N17" s="74"/>
      <c r="O17" s="74"/>
      <c r="P17" s="74"/>
      <c r="Q17" s="89"/>
      <c r="R17" s="89"/>
      <c r="S17" s="89"/>
      <c r="T17" s="90"/>
      <c r="U17" s="90"/>
      <c r="V17" s="90"/>
      <c r="W17" s="90"/>
      <c r="X17" s="90"/>
      <c r="Y17" s="90"/>
      <c r="Z17" s="90"/>
      <c r="AA17" s="90"/>
      <c r="AB17" s="90"/>
      <c r="AC17" s="89"/>
      <c r="AD17" s="74"/>
      <c r="AE17" s="74"/>
      <c r="AF17" s="74"/>
      <c r="AG17" s="74"/>
      <c r="AH17" s="74"/>
      <c r="AI17" s="74"/>
      <c r="AJ17" s="74"/>
      <c r="AK17" s="74"/>
      <c r="AL17" s="91"/>
      <c r="AM17" s="88"/>
      <c r="AN17" s="80"/>
      <c r="AO17" s="81"/>
    </row>
    <row r="18" spans="1:41" ht="90" customHeight="1" x14ac:dyDescent="0.3">
      <c r="A18" s="255" t="s">
        <v>85</v>
      </c>
      <c r="B18" s="256"/>
      <c r="C18" s="95"/>
      <c r="D18" s="95"/>
      <c r="E18" s="95"/>
      <c r="F18" s="95"/>
      <c r="G18" s="95"/>
      <c r="H18" s="95"/>
      <c r="I18" s="96"/>
      <c r="J18" s="97"/>
      <c r="K18" s="98"/>
      <c r="L18" s="98"/>
      <c r="M18" s="98"/>
      <c r="N18" s="98"/>
      <c r="O18" s="98"/>
      <c r="P18" s="98"/>
      <c r="Q18" s="97"/>
      <c r="R18" s="97"/>
      <c r="S18" s="97"/>
      <c r="T18" s="99"/>
      <c r="U18" s="99"/>
      <c r="V18" s="99"/>
      <c r="W18" s="99"/>
      <c r="X18" s="99"/>
      <c r="Y18" s="99"/>
      <c r="Z18" s="99"/>
      <c r="AA18" s="99"/>
      <c r="AB18" s="99"/>
      <c r="AC18" s="97"/>
      <c r="AD18" s="98"/>
      <c r="AE18" s="98"/>
      <c r="AF18" s="98"/>
      <c r="AG18" s="98"/>
      <c r="AH18" s="98"/>
      <c r="AI18" s="98"/>
      <c r="AJ18" s="98"/>
      <c r="AK18" s="98"/>
      <c r="AL18" s="100"/>
      <c r="AM18" s="101"/>
      <c r="AN18" s="102"/>
      <c r="AO18" s="103"/>
    </row>
    <row r="19" spans="1:41" ht="33" x14ac:dyDescent="0.3">
      <c r="A19" s="61"/>
      <c r="B19" s="149" t="s">
        <v>93</v>
      </c>
      <c r="C19" s="149"/>
      <c r="D19" s="149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107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108"/>
      <c r="AH19" s="108"/>
      <c r="AI19" s="108"/>
      <c r="AJ19" s="108"/>
      <c r="AK19" s="108"/>
      <c r="AL19" s="108"/>
      <c r="AM19" s="108"/>
      <c r="AN19" s="108"/>
    </row>
    <row r="20" spans="1:41" ht="20.25" x14ac:dyDescent="0.3">
      <c r="A20" s="61"/>
      <c r="B20" s="61"/>
      <c r="C20" s="61"/>
      <c r="D20" s="61"/>
      <c r="E20" s="61"/>
      <c r="F20" s="61"/>
      <c r="G20" s="61"/>
      <c r="H20" s="61"/>
      <c r="I20" s="61"/>
      <c r="J20" s="146" t="s">
        <v>94</v>
      </c>
      <c r="K20" s="257" t="s">
        <v>95</v>
      </c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61"/>
      <c r="Y20" s="258" t="s">
        <v>105</v>
      </c>
      <c r="Z20" s="259"/>
      <c r="AA20" s="259"/>
      <c r="AB20" s="259"/>
      <c r="AC20" s="259"/>
      <c r="AD20" s="259"/>
      <c r="AE20" s="259"/>
      <c r="AF20" s="259"/>
      <c r="AG20" s="259"/>
      <c r="AH20" s="259"/>
      <c r="AI20" s="259"/>
      <c r="AJ20" s="259"/>
      <c r="AK20" s="259"/>
      <c r="AL20" s="260"/>
      <c r="AM20" s="109"/>
      <c r="AN20" s="110"/>
    </row>
    <row r="21" spans="1:41" ht="45" customHeight="1" x14ac:dyDescent="0.3">
      <c r="A21" s="61"/>
      <c r="B21" s="61"/>
      <c r="C21" s="61"/>
      <c r="D21" s="61"/>
      <c r="E21" s="61"/>
      <c r="F21" s="61"/>
      <c r="G21" s="61"/>
      <c r="H21" s="61"/>
      <c r="I21" s="61"/>
      <c r="J21" s="111" t="s">
        <v>14</v>
      </c>
      <c r="K21" s="264" t="s">
        <v>96</v>
      </c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6"/>
      <c r="X21" s="61"/>
      <c r="Y21" s="261" t="s">
        <v>110</v>
      </c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3"/>
      <c r="AM21" s="112"/>
      <c r="AN21" s="113"/>
    </row>
    <row r="22" spans="1:41" ht="18.75" customHeight="1" x14ac:dyDescent="0.3">
      <c r="A22" s="61"/>
      <c r="B22" s="61"/>
      <c r="C22" s="61"/>
      <c r="D22" s="61"/>
      <c r="E22" s="61"/>
      <c r="F22" s="61"/>
      <c r="G22" s="61"/>
      <c r="H22" s="61"/>
      <c r="I22" s="61"/>
      <c r="J22" s="111" t="s">
        <v>15</v>
      </c>
      <c r="K22" s="264" t="s">
        <v>97</v>
      </c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6"/>
      <c r="X22" s="61"/>
      <c r="Y22" s="267" t="s">
        <v>155</v>
      </c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L22" s="269"/>
      <c r="AM22" s="114"/>
      <c r="AN22" s="113"/>
    </row>
    <row r="23" spans="1:41" ht="45" customHeight="1" x14ac:dyDescent="0.3">
      <c r="A23" s="61"/>
      <c r="B23" s="61"/>
      <c r="C23" s="61"/>
      <c r="D23" s="61"/>
      <c r="E23" s="61"/>
      <c r="F23" s="61"/>
      <c r="G23" s="61"/>
      <c r="H23" s="61"/>
      <c r="I23" s="61"/>
      <c r="J23" s="111" t="s">
        <v>16</v>
      </c>
      <c r="K23" s="264" t="s">
        <v>98</v>
      </c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6"/>
      <c r="X23" s="61"/>
      <c r="Y23" s="270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2"/>
      <c r="AM23" s="114"/>
      <c r="AN23" s="113"/>
    </row>
    <row r="24" spans="1:41" ht="63" customHeight="1" x14ac:dyDescent="0.3">
      <c r="A24" s="61"/>
      <c r="B24" s="61"/>
      <c r="C24" s="61"/>
      <c r="D24" s="61"/>
      <c r="E24" s="61"/>
      <c r="F24" s="61"/>
      <c r="G24" s="61"/>
      <c r="H24" s="61"/>
      <c r="I24" s="61"/>
      <c r="J24" s="111" t="s">
        <v>17</v>
      </c>
      <c r="K24" s="261" t="s">
        <v>99</v>
      </c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3"/>
      <c r="X24" s="61"/>
      <c r="Y24" s="270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2"/>
      <c r="AM24" s="114"/>
      <c r="AN24" s="110"/>
    </row>
    <row r="25" spans="1:41" ht="60.75" customHeight="1" x14ac:dyDescent="0.3">
      <c r="A25" s="61"/>
      <c r="B25" s="61"/>
      <c r="C25" s="61"/>
      <c r="D25" s="61"/>
      <c r="E25" s="61"/>
      <c r="F25" s="61"/>
      <c r="G25" s="61"/>
      <c r="H25" s="61"/>
      <c r="I25" s="61"/>
      <c r="J25" s="111" t="s">
        <v>18</v>
      </c>
      <c r="K25" s="264" t="s">
        <v>100</v>
      </c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6"/>
      <c r="X25" s="105"/>
      <c r="Y25" s="273"/>
      <c r="Z25" s="274"/>
      <c r="AA25" s="274"/>
      <c r="AB25" s="274"/>
      <c r="AC25" s="274"/>
      <c r="AD25" s="274"/>
      <c r="AE25" s="274"/>
      <c r="AF25" s="274"/>
      <c r="AG25" s="274"/>
      <c r="AH25" s="274"/>
      <c r="AI25" s="274"/>
      <c r="AJ25" s="274"/>
      <c r="AK25" s="274"/>
      <c r="AL25" s="275"/>
      <c r="AM25" s="114"/>
      <c r="AN25" s="113"/>
    </row>
    <row r="26" spans="1:41" ht="48" customHeight="1" x14ac:dyDescent="0.3">
      <c r="A26" s="61"/>
      <c r="B26" s="61"/>
      <c r="C26" s="61"/>
      <c r="D26" s="61"/>
      <c r="E26" s="61"/>
      <c r="F26" s="61"/>
      <c r="G26" s="61"/>
      <c r="H26" s="61"/>
      <c r="I26" s="61"/>
      <c r="J26" s="111" t="s">
        <v>19</v>
      </c>
      <c r="K26" s="261" t="s">
        <v>101</v>
      </c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3"/>
      <c r="X26" s="115"/>
      <c r="Y26" s="261" t="s">
        <v>111</v>
      </c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3"/>
      <c r="AM26" s="114"/>
      <c r="AN26" s="113"/>
    </row>
    <row r="27" spans="1:41" ht="47.25" customHeight="1" x14ac:dyDescent="0.3">
      <c r="A27" s="61"/>
      <c r="B27" s="61"/>
      <c r="C27" s="61"/>
      <c r="D27" s="61"/>
      <c r="E27" s="61"/>
      <c r="F27" s="61"/>
      <c r="G27" s="61"/>
      <c r="H27" s="61"/>
      <c r="I27" s="61"/>
      <c r="J27" s="116" t="s">
        <v>20</v>
      </c>
      <c r="K27" s="276" t="s">
        <v>103</v>
      </c>
      <c r="L27" s="277"/>
      <c r="M27" s="277"/>
      <c r="N27" s="277"/>
      <c r="O27" s="277"/>
      <c r="P27" s="277"/>
      <c r="Q27" s="277"/>
      <c r="R27" s="277"/>
      <c r="S27" s="277"/>
      <c r="T27" s="277"/>
      <c r="U27" s="277"/>
      <c r="V27" s="277"/>
      <c r="W27" s="278"/>
      <c r="X27" s="61"/>
      <c r="Y27" s="261" t="s">
        <v>112</v>
      </c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3"/>
      <c r="AM27" s="112"/>
      <c r="AN27" s="105"/>
    </row>
    <row r="28" spans="1:41" ht="60" customHeight="1" x14ac:dyDescent="0.3">
      <c r="A28" s="61"/>
      <c r="B28" s="61"/>
      <c r="C28" s="61"/>
      <c r="D28" s="61"/>
      <c r="E28" s="61"/>
      <c r="F28" s="61"/>
      <c r="G28" s="61"/>
      <c r="H28" s="61"/>
      <c r="I28" s="61"/>
      <c r="J28" s="111" t="s">
        <v>21</v>
      </c>
      <c r="K28" s="261" t="s">
        <v>102</v>
      </c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3"/>
      <c r="X28" s="61"/>
      <c r="Y28" s="261" t="s">
        <v>113</v>
      </c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3"/>
      <c r="AM28" s="114"/>
      <c r="AN28" s="61"/>
    </row>
    <row r="29" spans="1:41" ht="57" customHeight="1" x14ac:dyDescent="0.3">
      <c r="A29" s="61" t="s">
        <v>0</v>
      </c>
      <c r="B29" s="61"/>
      <c r="C29" s="61"/>
      <c r="D29" s="61"/>
      <c r="E29" s="61"/>
      <c r="F29" s="61"/>
      <c r="G29" s="61"/>
      <c r="H29" s="61"/>
      <c r="I29" s="61"/>
      <c r="J29" s="111" t="s">
        <v>22</v>
      </c>
      <c r="K29" s="261" t="s">
        <v>104</v>
      </c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3"/>
      <c r="X29" s="61"/>
      <c r="Y29" s="261" t="s">
        <v>114</v>
      </c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3"/>
      <c r="AM29" s="114"/>
      <c r="AN29" s="105"/>
    </row>
    <row r="30" spans="1:41" ht="42.75" customHeight="1" x14ac:dyDescent="0.3">
      <c r="Y30" s="261" t="s">
        <v>115</v>
      </c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62"/>
      <c r="AK30" s="262"/>
      <c r="AL30" s="263"/>
      <c r="AM30" s="120"/>
      <c r="AN30" s="120"/>
    </row>
  </sheetData>
  <mergeCells count="38">
    <mergeCell ref="Y30:AL30"/>
    <mergeCell ref="Y28:AL28"/>
    <mergeCell ref="Y27:AL27"/>
    <mergeCell ref="Y26:AL26"/>
    <mergeCell ref="K25:W25"/>
    <mergeCell ref="K28:W28"/>
    <mergeCell ref="K27:W27"/>
    <mergeCell ref="K26:W26"/>
    <mergeCell ref="K29:W29"/>
    <mergeCell ref="Y29:AL29"/>
    <mergeCell ref="K24:W24"/>
    <mergeCell ref="K23:W23"/>
    <mergeCell ref="Y22:AL25"/>
    <mergeCell ref="K22:W22"/>
    <mergeCell ref="K21:W21"/>
    <mergeCell ref="Y21:AL21"/>
    <mergeCell ref="AL7:AL8"/>
    <mergeCell ref="G6:J6"/>
    <mergeCell ref="C6:F6"/>
    <mergeCell ref="A18:B18"/>
    <mergeCell ref="K20:W20"/>
    <mergeCell ref="Y20:AL20"/>
    <mergeCell ref="A5:B5"/>
    <mergeCell ref="K6:S6"/>
    <mergeCell ref="AN6:AN8"/>
    <mergeCell ref="AM7:AM8"/>
    <mergeCell ref="A6:A8"/>
    <mergeCell ref="B6:B8"/>
    <mergeCell ref="T6:AB6"/>
    <mergeCell ref="AC6:AL6"/>
    <mergeCell ref="K7:S7"/>
    <mergeCell ref="T7:AB7"/>
    <mergeCell ref="AC7:AC8"/>
    <mergeCell ref="AD7:AG7"/>
    <mergeCell ref="AH7:AH8"/>
    <mergeCell ref="AI7:AI8"/>
    <mergeCell ref="AJ7:AJ8"/>
    <mergeCell ref="AK7:AK8"/>
  </mergeCells>
  <pageMargins left="0.25" right="0.25" top="0.75" bottom="0.75" header="0.3" footer="0.3"/>
  <pageSetup paperSize="8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9"/>
  <sheetViews>
    <sheetView zoomScale="31" zoomScaleNormal="31" workbookViewId="0">
      <selection activeCell="R14" sqref="R14"/>
    </sheetView>
  </sheetViews>
  <sheetFormatPr defaultColWidth="9.125" defaultRowHeight="18.75" x14ac:dyDescent="0.3"/>
  <cols>
    <col min="1" max="1" width="9.25" style="62" customWidth="1"/>
    <col min="2" max="2" width="34.125" style="62" customWidth="1"/>
    <col min="3" max="10" width="21.25" style="62" customWidth="1"/>
    <col min="11" max="19" width="7.75" style="62" customWidth="1"/>
    <col min="20" max="20" width="13.75" style="62" customWidth="1"/>
    <col min="21" max="24" width="7.75" style="62" customWidth="1"/>
    <col min="25" max="25" width="11.375" style="62" customWidth="1"/>
    <col min="26" max="26" width="9" style="62" customWidth="1"/>
    <col min="27" max="29" width="7.75" style="62" customWidth="1"/>
    <col min="30" max="33" width="15.75" style="62" customWidth="1"/>
    <col min="34" max="38" width="7.75" style="62" customWidth="1"/>
    <col min="39" max="39" width="23.125" style="62" customWidth="1"/>
    <col min="40" max="40" width="14.25" style="62" customWidth="1"/>
    <col min="41" max="41" width="16.125" style="62" customWidth="1"/>
    <col min="42" max="16384" width="9.125" style="62"/>
  </cols>
  <sheetData>
    <row r="1" spans="1:41" ht="46.5" x14ac:dyDescent="0.7">
      <c r="A1" s="61" t="s">
        <v>0</v>
      </c>
      <c r="B1" s="61"/>
      <c r="C1" s="61"/>
      <c r="D1" s="61"/>
      <c r="E1" s="61"/>
      <c r="J1" s="153"/>
      <c r="K1" s="153"/>
      <c r="L1" s="153"/>
      <c r="M1" s="153"/>
      <c r="N1" s="154" t="s">
        <v>106</v>
      </c>
      <c r="O1" s="154"/>
      <c r="P1" s="154"/>
      <c r="Q1" s="154"/>
      <c r="R1" s="154"/>
      <c r="S1" s="154"/>
      <c r="T1" s="154"/>
      <c r="U1" s="154"/>
      <c r="V1" s="154"/>
      <c r="W1" s="63"/>
      <c r="X1" s="63"/>
      <c r="AF1" s="61"/>
      <c r="AG1" s="61"/>
      <c r="AH1" s="61"/>
      <c r="AI1" s="61"/>
      <c r="AJ1" s="61"/>
      <c r="AK1" s="61"/>
      <c r="AL1" s="61"/>
      <c r="AM1" s="159" t="s">
        <v>109</v>
      </c>
      <c r="AN1" s="61"/>
    </row>
    <row r="2" spans="1:41" ht="46.5" x14ac:dyDescent="0.7">
      <c r="A2" s="64"/>
      <c r="B2" s="64"/>
      <c r="C2" s="64"/>
      <c r="D2" s="64"/>
      <c r="E2" s="64"/>
      <c r="J2" s="153"/>
      <c r="K2" s="153"/>
      <c r="L2" s="153"/>
      <c r="M2" s="153"/>
      <c r="N2" s="155" t="s">
        <v>107</v>
      </c>
      <c r="O2" s="155"/>
      <c r="P2" s="155"/>
      <c r="Q2" s="155"/>
      <c r="R2" s="155"/>
      <c r="S2" s="155"/>
      <c r="T2" s="155"/>
      <c r="U2" s="155"/>
      <c r="V2" s="155"/>
      <c r="W2" s="64"/>
      <c r="X2" s="64"/>
      <c r="Y2" s="64"/>
      <c r="AF2" s="65"/>
      <c r="AG2" s="65"/>
      <c r="AH2" s="65"/>
      <c r="AI2" s="65"/>
      <c r="AJ2" s="65"/>
      <c r="AK2" s="65"/>
      <c r="AL2" s="65"/>
      <c r="AM2" s="65"/>
      <c r="AN2" s="66"/>
    </row>
    <row r="3" spans="1:41" ht="60" customHeight="1" x14ac:dyDescent="0.3">
      <c r="A3" s="59"/>
      <c r="B3" s="59"/>
      <c r="C3" s="59"/>
      <c r="D3" s="59"/>
      <c r="E3" s="64"/>
      <c r="J3" s="279" t="s">
        <v>108</v>
      </c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67"/>
      <c r="X3" s="64"/>
      <c r="Y3" s="65"/>
      <c r="AF3" s="65"/>
      <c r="AG3" s="65"/>
      <c r="AH3" s="65"/>
      <c r="AI3" s="65"/>
      <c r="AJ3" s="65"/>
      <c r="AK3" s="65"/>
      <c r="AL3" s="65"/>
      <c r="AM3" s="65"/>
      <c r="AN3" s="66"/>
    </row>
    <row r="4" spans="1:41" ht="40.5" customHeight="1" x14ac:dyDescent="0.3">
      <c r="A4" s="59" t="s">
        <v>180</v>
      </c>
      <c r="B4" s="59"/>
      <c r="C4" s="59"/>
      <c r="D4" s="59"/>
      <c r="E4" s="64"/>
      <c r="F4" s="64"/>
      <c r="G4" s="67"/>
      <c r="H4" s="67"/>
      <c r="I4" s="67"/>
      <c r="J4" s="67"/>
      <c r="K4" s="67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5"/>
      <c r="Z4" s="65"/>
      <c r="AA4" s="65"/>
      <c r="AB4" s="65"/>
      <c r="AC4" s="65"/>
      <c r="AD4" s="65"/>
      <c r="AE4" s="65"/>
      <c r="AF4" s="178"/>
      <c r="AG4" s="178"/>
      <c r="AH4" s="178" t="s">
        <v>184</v>
      </c>
      <c r="AI4" s="178"/>
      <c r="AJ4" s="178"/>
      <c r="AK4" s="178"/>
      <c r="AL4" s="178"/>
      <c r="AM4" s="65"/>
      <c r="AN4" s="66"/>
    </row>
    <row r="5" spans="1:41" ht="53.25" customHeight="1" x14ac:dyDescent="0.3">
      <c r="A5" s="312" t="s">
        <v>181</v>
      </c>
      <c r="B5" s="312"/>
      <c r="C5" s="312"/>
      <c r="D5" s="312"/>
      <c r="E5" s="68"/>
      <c r="F5" s="69"/>
      <c r="G5" s="69"/>
      <c r="H5" s="69"/>
      <c r="I5" s="69"/>
      <c r="J5" s="69"/>
      <c r="K5" s="70"/>
      <c r="L5" s="70"/>
      <c r="M5" s="70"/>
      <c r="N5" s="70"/>
      <c r="O5" s="71"/>
      <c r="P5" s="71"/>
      <c r="Q5" s="71"/>
      <c r="R5" s="71"/>
      <c r="S5" s="71"/>
      <c r="AM5" s="64"/>
      <c r="AN5" s="65"/>
    </row>
    <row r="6" spans="1:41" ht="25.5" customHeight="1" x14ac:dyDescent="0.3">
      <c r="A6" s="280" t="s">
        <v>65</v>
      </c>
      <c r="B6" s="283" t="s">
        <v>66</v>
      </c>
      <c r="C6" s="284" t="s">
        <v>67</v>
      </c>
      <c r="D6" s="285"/>
      <c r="E6" s="285"/>
      <c r="F6" s="286"/>
      <c r="G6" s="284" t="s">
        <v>68</v>
      </c>
      <c r="H6" s="285"/>
      <c r="I6" s="285"/>
      <c r="J6" s="286"/>
      <c r="K6" s="283" t="s">
        <v>73</v>
      </c>
      <c r="L6" s="283"/>
      <c r="M6" s="283"/>
      <c r="N6" s="283"/>
      <c r="O6" s="283"/>
      <c r="P6" s="283"/>
      <c r="Q6" s="283"/>
      <c r="R6" s="283"/>
      <c r="S6" s="283"/>
      <c r="T6" s="283" t="s">
        <v>75</v>
      </c>
      <c r="U6" s="283"/>
      <c r="V6" s="283"/>
      <c r="W6" s="283"/>
      <c r="X6" s="283"/>
      <c r="Y6" s="283"/>
      <c r="Z6" s="283"/>
      <c r="AA6" s="283"/>
      <c r="AB6" s="283"/>
      <c r="AC6" s="287" t="s">
        <v>78</v>
      </c>
      <c r="AD6" s="287"/>
      <c r="AE6" s="287"/>
      <c r="AF6" s="287"/>
      <c r="AG6" s="287"/>
      <c r="AH6" s="287"/>
      <c r="AI6" s="287"/>
      <c r="AJ6" s="287"/>
      <c r="AK6" s="287"/>
      <c r="AL6" s="287"/>
      <c r="AM6" s="179"/>
      <c r="AN6" s="288" t="s">
        <v>84</v>
      </c>
    </row>
    <row r="7" spans="1:41" ht="33" customHeight="1" x14ac:dyDescent="0.3">
      <c r="A7" s="281"/>
      <c r="B7" s="283"/>
      <c r="C7" s="180"/>
      <c r="D7" s="181"/>
      <c r="E7" s="181"/>
      <c r="F7" s="182"/>
      <c r="G7" s="180"/>
      <c r="H7" s="181"/>
      <c r="I7" s="181"/>
      <c r="J7" s="182"/>
      <c r="K7" s="291" t="s">
        <v>74</v>
      </c>
      <c r="L7" s="283"/>
      <c r="M7" s="283"/>
      <c r="N7" s="283"/>
      <c r="O7" s="283"/>
      <c r="P7" s="283"/>
      <c r="Q7" s="283"/>
      <c r="R7" s="283"/>
      <c r="S7" s="292"/>
      <c r="T7" s="283" t="s">
        <v>76</v>
      </c>
      <c r="U7" s="283"/>
      <c r="V7" s="283"/>
      <c r="W7" s="283"/>
      <c r="X7" s="283"/>
      <c r="Y7" s="283"/>
      <c r="Z7" s="283"/>
      <c r="AA7" s="283"/>
      <c r="AB7" s="283"/>
      <c r="AC7" s="293" t="s">
        <v>7</v>
      </c>
      <c r="AD7" s="287" t="s">
        <v>8</v>
      </c>
      <c r="AE7" s="287"/>
      <c r="AF7" s="287"/>
      <c r="AG7" s="295"/>
      <c r="AH7" s="296" t="s">
        <v>9</v>
      </c>
      <c r="AI7" s="296" t="s">
        <v>10</v>
      </c>
      <c r="AJ7" s="296" t="s">
        <v>11</v>
      </c>
      <c r="AK7" s="296" t="s">
        <v>12</v>
      </c>
      <c r="AL7" s="325" t="s">
        <v>13</v>
      </c>
      <c r="AM7" s="298" t="s">
        <v>83</v>
      </c>
      <c r="AN7" s="289"/>
    </row>
    <row r="8" spans="1:41" ht="231.75" customHeight="1" x14ac:dyDescent="0.3">
      <c r="A8" s="282"/>
      <c r="B8" s="283"/>
      <c r="C8" s="166" t="s">
        <v>69</v>
      </c>
      <c r="D8" s="166" t="s">
        <v>70</v>
      </c>
      <c r="E8" s="167" t="s">
        <v>71</v>
      </c>
      <c r="F8" s="168" t="s">
        <v>72</v>
      </c>
      <c r="G8" s="166" t="s">
        <v>69</v>
      </c>
      <c r="H8" s="166" t="s">
        <v>70</v>
      </c>
      <c r="I8" s="167" t="s">
        <v>71</v>
      </c>
      <c r="J8" s="168" t="s">
        <v>72</v>
      </c>
      <c r="K8" s="183" t="s">
        <v>14</v>
      </c>
      <c r="L8" s="184" t="s">
        <v>15</v>
      </c>
      <c r="M8" s="185" t="s">
        <v>16</v>
      </c>
      <c r="N8" s="184" t="s">
        <v>17</v>
      </c>
      <c r="O8" s="184" t="s">
        <v>18</v>
      </c>
      <c r="P8" s="184" t="s">
        <v>19</v>
      </c>
      <c r="Q8" s="183" t="s">
        <v>20</v>
      </c>
      <c r="R8" s="183" t="s">
        <v>21</v>
      </c>
      <c r="S8" s="186" t="s">
        <v>22</v>
      </c>
      <c r="T8" s="187" t="s">
        <v>14</v>
      </c>
      <c r="U8" s="187" t="s">
        <v>15</v>
      </c>
      <c r="V8" s="179" t="s">
        <v>16</v>
      </c>
      <c r="W8" s="187" t="s">
        <v>17</v>
      </c>
      <c r="X8" s="187" t="s">
        <v>18</v>
      </c>
      <c r="Y8" s="187" t="s">
        <v>19</v>
      </c>
      <c r="Z8" s="187" t="s">
        <v>20</v>
      </c>
      <c r="AA8" s="187" t="s">
        <v>21</v>
      </c>
      <c r="AB8" s="187" t="s">
        <v>22</v>
      </c>
      <c r="AC8" s="294"/>
      <c r="AD8" s="188" t="s">
        <v>135</v>
      </c>
      <c r="AE8" s="188" t="s">
        <v>134</v>
      </c>
      <c r="AF8" s="188" t="s">
        <v>136</v>
      </c>
      <c r="AG8" s="188" t="s">
        <v>137</v>
      </c>
      <c r="AH8" s="297"/>
      <c r="AI8" s="297"/>
      <c r="AJ8" s="297"/>
      <c r="AK8" s="297"/>
      <c r="AL8" s="326"/>
      <c r="AM8" s="299"/>
      <c r="AN8" s="290"/>
    </row>
    <row r="9" spans="1:41" s="82" customFormat="1" ht="70.5" customHeight="1" x14ac:dyDescent="0.3">
      <c r="A9" s="189">
        <v>1</v>
      </c>
      <c r="B9" s="190" t="s">
        <v>116</v>
      </c>
      <c r="C9" s="73"/>
      <c r="D9" s="73"/>
      <c r="E9" s="73"/>
      <c r="F9" s="73"/>
      <c r="G9" s="73"/>
      <c r="H9" s="73"/>
      <c r="I9" s="73"/>
      <c r="J9" s="73"/>
      <c r="K9" s="74"/>
      <c r="L9" s="74"/>
      <c r="M9" s="74"/>
      <c r="N9" s="74"/>
      <c r="O9" s="74"/>
      <c r="P9" s="74"/>
      <c r="Q9" s="75"/>
      <c r="R9" s="75"/>
      <c r="S9" s="75"/>
      <c r="T9" s="76"/>
      <c r="U9" s="76"/>
      <c r="V9" s="76"/>
      <c r="W9" s="76"/>
      <c r="X9" s="76"/>
      <c r="Y9" s="76"/>
      <c r="Z9" s="76"/>
      <c r="AA9" s="76"/>
      <c r="AB9" s="76"/>
      <c r="AC9" s="89"/>
      <c r="AD9" s="74"/>
      <c r="AE9" s="74"/>
      <c r="AF9" s="74"/>
      <c r="AG9" s="74"/>
      <c r="AH9" s="74"/>
      <c r="AI9" s="74"/>
      <c r="AJ9" s="74"/>
      <c r="AK9" s="77"/>
      <c r="AL9" s="78"/>
      <c r="AM9" s="79"/>
      <c r="AN9" s="80"/>
      <c r="AO9" s="81"/>
    </row>
    <row r="10" spans="1:41" s="82" customFormat="1" ht="90" customHeight="1" x14ac:dyDescent="0.3">
      <c r="A10" s="189">
        <v>2</v>
      </c>
      <c r="B10" s="190" t="s">
        <v>117</v>
      </c>
      <c r="C10" s="83"/>
      <c r="D10" s="83"/>
      <c r="E10" s="83"/>
      <c r="F10" s="83"/>
      <c r="G10" s="83"/>
      <c r="H10" s="83"/>
      <c r="I10" s="84"/>
      <c r="J10" s="85"/>
      <c r="K10" s="86"/>
      <c r="L10" s="86"/>
      <c r="M10" s="86"/>
      <c r="N10" s="86"/>
      <c r="O10" s="86"/>
      <c r="P10" s="86"/>
      <c r="Q10" s="86"/>
      <c r="R10" s="86"/>
      <c r="S10" s="86"/>
      <c r="T10" s="87"/>
      <c r="U10" s="86"/>
      <c r="V10" s="86"/>
      <c r="W10" s="86"/>
      <c r="X10" s="87"/>
      <c r="Y10" s="86"/>
      <c r="Z10" s="86"/>
      <c r="AA10" s="87"/>
      <c r="AB10" s="90"/>
      <c r="AC10" s="117"/>
      <c r="AD10" s="86"/>
      <c r="AE10" s="86"/>
      <c r="AF10" s="86"/>
      <c r="AG10" s="86"/>
      <c r="AH10" s="86"/>
      <c r="AI10" s="86"/>
      <c r="AJ10" s="86"/>
      <c r="AK10" s="86"/>
      <c r="AL10" s="86"/>
      <c r="AM10" s="88"/>
      <c r="AN10" s="80"/>
      <c r="AO10" s="81"/>
    </row>
    <row r="11" spans="1:41" s="82" customFormat="1" ht="96" customHeight="1" x14ac:dyDescent="0.3">
      <c r="A11" s="189">
        <v>3</v>
      </c>
      <c r="B11" s="190" t="s">
        <v>118</v>
      </c>
      <c r="C11" s="83"/>
      <c r="D11" s="83"/>
      <c r="E11" s="83"/>
      <c r="F11" s="83"/>
      <c r="G11" s="83"/>
      <c r="H11" s="83"/>
      <c r="I11" s="84"/>
      <c r="J11" s="85"/>
      <c r="K11" s="74"/>
      <c r="L11" s="74"/>
      <c r="M11" s="74"/>
      <c r="N11" s="74"/>
      <c r="O11" s="74"/>
      <c r="P11" s="74"/>
      <c r="Q11" s="89"/>
      <c r="R11" s="89"/>
      <c r="S11" s="89"/>
      <c r="T11" s="90"/>
      <c r="U11" s="90"/>
      <c r="V11" s="90"/>
      <c r="W11" s="90"/>
      <c r="X11" s="90"/>
      <c r="Y11" s="90"/>
      <c r="Z11" s="90"/>
      <c r="AA11" s="90"/>
      <c r="AB11" s="90"/>
      <c r="AC11" s="89"/>
      <c r="AD11" s="74"/>
      <c r="AE11" s="74"/>
      <c r="AF11" s="74"/>
      <c r="AG11" s="74"/>
      <c r="AH11" s="74"/>
      <c r="AI11" s="74"/>
      <c r="AJ11" s="74"/>
      <c r="AK11" s="74"/>
      <c r="AL11" s="91"/>
      <c r="AM11" s="88"/>
      <c r="AN11" s="80"/>
      <c r="AO11" s="81"/>
    </row>
    <row r="12" spans="1:41" s="82" customFormat="1" ht="103.5" customHeight="1" x14ac:dyDescent="0.4">
      <c r="A12" s="189">
        <v>4</v>
      </c>
      <c r="B12" s="190" t="s">
        <v>119</v>
      </c>
      <c r="C12" s="218">
        <v>6</v>
      </c>
      <c r="D12" s="218">
        <v>3</v>
      </c>
      <c r="E12" s="218"/>
      <c r="F12" s="218"/>
      <c r="G12" s="218">
        <v>5.4</v>
      </c>
      <c r="H12" s="218"/>
      <c r="I12" s="219"/>
      <c r="J12" s="220">
        <v>5.4</v>
      </c>
      <c r="K12" s="221">
        <v>6</v>
      </c>
      <c r="L12" s="221"/>
      <c r="M12" s="221"/>
      <c r="N12" s="221"/>
      <c r="O12" s="221"/>
      <c r="P12" s="221">
        <v>3</v>
      </c>
      <c r="Q12" s="222"/>
      <c r="R12" s="222"/>
      <c r="S12" s="222"/>
      <c r="T12" s="223">
        <v>4.4000000000000004</v>
      </c>
      <c r="U12" s="223"/>
      <c r="V12" s="223"/>
      <c r="W12" s="223"/>
      <c r="X12" s="223"/>
      <c r="Y12" s="223">
        <v>1</v>
      </c>
      <c r="Z12" s="223"/>
      <c r="AA12" s="223"/>
      <c r="AB12" s="223"/>
      <c r="AC12" s="224">
        <v>2</v>
      </c>
      <c r="AD12" s="221"/>
      <c r="AE12" s="221"/>
      <c r="AF12" s="221"/>
      <c r="AG12" s="221"/>
      <c r="AH12" s="221"/>
      <c r="AI12" s="221"/>
      <c r="AJ12" s="221"/>
      <c r="AK12" s="221"/>
      <c r="AL12" s="225">
        <v>7</v>
      </c>
      <c r="AM12" s="228">
        <v>4.8460000000000001</v>
      </c>
      <c r="AN12" s="226">
        <v>1686</v>
      </c>
      <c r="AO12" s="81"/>
    </row>
    <row r="13" spans="1:41" s="82" customFormat="1" ht="63" customHeight="1" x14ac:dyDescent="0.3">
      <c r="A13" s="189">
        <v>5</v>
      </c>
      <c r="B13" s="212" t="s">
        <v>120</v>
      </c>
      <c r="C13" s="83"/>
      <c r="D13" s="83"/>
      <c r="E13" s="83"/>
      <c r="F13" s="83"/>
      <c r="G13" s="83"/>
      <c r="H13" s="83"/>
      <c r="I13" s="84"/>
      <c r="J13" s="85"/>
      <c r="K13" s="74"/>
      <c r="L13" s="74"/>
      <c r="M13" s="74"/>
      <c r="N13" s="74"/>
      <c r="O13" s="74"/>
      <c r="P13" s="74"/>
      <c r="Q13" s="89"/>
      <c r="R13" s="89"/>
      <c r="S13" s="89"/>
      <c r="T13" s="90"/>
      <c r="U13" s="90"/>
      <c r="V13" s="90"/>
      <c r="W13" s="90"/>
      <c r="X13" s="90"/>
      <c r="Y13" s="90"/>
      <c r="Z13" s="90"/>
      <c r="AA13" s="90"/>
      <c r="AB13" s="90"/>
      <c r="AC13" s="89"/>
      <c r="AD13" s="74"/>
      <c r="AE13" s="74"/>
      <c r="AF13" s="74"/>
      <c r="AG13" s="74"/>
      <c r="AH13" s="74"/>
      <c r="AI13" s="74"/>
      <c r="AJ13" s="74"/>
      <c r="AK13" s="74"/>
      <c r="AL13" s="91"/>
      <c r="AM13" s="88"/>
      <c r="AN13" s="80"/>
      <c r="AO13" s="81"/>
    </row>
    <row r="14" spans="1:41" s="82" customFormat="1" ht="112.5" customHeight="1" x14ac:dyDescent="0.3">
      <c r="A14" s="189">
        <v>6</v>
      </c>
      <c r="B14" s="213" t="s">
        <v>156</v>
      </c>
      <c r="C14" s="83"/>
      <c r="D14" s="83"/>
      <c r="E14" s="83"/>
      <c r="F14" s="83"/>
      <c r="G14" s="83"/>
      <c r="H14" s="83"/>
      <c r="I14" s="84"/>
      <c r="J14" s="85"/>
      <c r="K14" s="92"/>
      <c r="L14" s="92"/>
      <c r="M14" s="92"/>
      <c r="N14" s="92"/>
      <c r="O14" s="92"/>
      <c r="P14" s="92"/>
      <c r="Q14" s="92"/>
      <c r="R14" s="92"/>
      <c r="S14" s="92"/>
      <c r="T14" s="90"/>
      <c r="U14" s="90"/>
      <c r="V14" s="90"/>
      <c r="W14" s="90"/>
      <c r="X14" s="90"/>
      <c r="Y14" s="90"/>
      <c r="Z14" s="90"/>
      <c r="AA14" s="90"/>
      <c r="AB14" s="90"/>
      <c r="AC14" s="118"/>
      <c r="AD14" s="93"/>
      <c r="AE14" s="93"/>
      <c r="AF14" s="93"/>
      <c r="AG14" s="93"/>
      <c r="AH14" s="93"/>
      <c r="AI14" s="93"/>
      <c r="AJ14" s="93"/>
      <c r="AK14" s="93"/>
      <c r="AL14" s="93"/>
      <c r="AM14" s="88"/>
      <c r="AN14" s="80"/>
      <c r="AO14" s="81"/>
    </row>
    <row r="15" spans="1:41" s="82" customFormat="1" ht="90" customHeight="1" x14ac:dyDescent="0.3">
      <c r="A15" s="189">
        <v>7</v>
      </c>
      <c r="B15" s="190" t="s">
        <v>121</v>
      </c>
      <c r="C15" s="83"/>
      <c r="D15" s="83"/>
      <c r="E15" s="83"/>
      <c r="F15" s="83"/>
      <c r="G15" s="83"/>
      <c r="H15" s="83"/>
      <c r="I15" s="84"/>
      <c r="J15" s="85"/>
      <c r="K15" s="74"/>
      <c r="L15" s="74"/>
      <c r="M15" s="74"/>
      <c r="N15" s="74"/>
      <c r="O15" s="74"/>
      <c r="P15" s="74"/>
      <c r="Q15" s="89"/>
      <c r="R15" s="89"/>
      <c r="S15" s="89"/>
      <c r="T15" s="94"/>
      <c r="U15" s="94"/>
      <c r="V15" s="94"/>
      <c r="W15" s="94"/>
      <c r="X15" s="94"/>
      <c r="Y15" s="94"/>
      <c r="Z15" s="94"/>
      <c r="AA15" s="94"/>
      <c r="AB15" s="94"/>
      <c r="AC15" s="89"/>
      <c r="AD15" s="74"/>
      <c r="AE15" s="74"/>
      <c r="AF15" s="74"/>
      <c r="AG15" s="74"/>
      <c r="AH15" s="74"/>
      <c r="AI15" s="74"/>
      <c r="AJ15" s="74"/>
      <c r="AK15" s="74"/>
      <c r="AL15" s="91"/>
      <c r="AM15" s="88"/>
      <c r="AN15" s="80"/>
      <c r="AO15" s="81"/>
    </row>
    <row r="16" spans="1:41" ht="90" customHeight="1" x14ac:dyDescent="0.3">
      <c r="A16" s="300" t="s">
        <v>133</v>
      </c>
      <c r="B16" s="301"/>
      <c r="C16" s="95"/>
      <c r="D16" s="95"/>
      <c r="E16" s="95"/>
      <c r="F16" s="95"/>
      <c r="G16" s="95"/>
      <c r="H16" s="95"/>
      <c r="I16" s="96"/>
      <c r="J16" s="97"/>
      <c r="K16" s="98"/>
      <c r="L16" s="98"/>
      <c r="M16" s="98"/>
      <c r="N16" s="98"/>
      <c r="O16" s="98"/>
      <c r="P16" s="98"/>
      <c r="Q16" s="97"/>
      <c r="R16" s="97"/>
      <c r="S16" s="97"/>
      <c r="T16" s="99"/>
      <c r="U16" s="99"/>
      <c r="V16" s="99"/>
      <c r="W16" s="99"/>
      <c r="X16" s="99"/>
      <c r="Y16" s="99"/>
      <c r="Z16" s="99"/>
      <c r="AA16" s="99"/>
      <c r="AB16" s="99"/>
      <c r="AC16" s="97"/>
      <c r="AD16" s="98"/>
      <c r="AE16" s="98"/>
      <c r="AF16" s="98"/>
      <c r="AG16" s="98"/>
      <c r="AH16" s="98"/>
      <c r="AI16" s="98"/>
      <c r="AJ16" s="98"/>
      <c r="AK16" s="98"/>
      <c r="AL16" s="100"/>
      <c r="AM16" s="101"/>
      <c r="AN16" s="102"/>
      <c r="AO16" s="103"/>
    </row>
    <row r="17" spans="1:40" x14ac:dyDescent="0.3">
      <c r="A17" s="61"/>
      <c r="B17" s="61"/>
      <c r="C17" s="61"/>
      <c r="D17" s="61"/>
      <c r="E17" s="61"/>
      <c r="F17" s="61"/>
      <c r="G17" s="61"/>
      <c r="H17" s="61"/>
      <c r="I17" s="61"/>
      <c r="J17" s="104">
        <f>K16+N16+O16+P16+Q16+S16</f>
        <v>0</v>
      </c>
      <c r="K17" s="105"/>
      <c r="L17" s="61"/>
      <c r="M17" s="61"/>
      <c r="N17" s="61"/>
      <c r="O17" s="61"/>
      <c r="P17" s="61"/>
      <c r="Q17" s="61"/>
      <c r="R17" s="61"/>
      <c r="S17" s="61"/>
      <c r="T17" s="106">
        <f>T16+V16+W16+X16+Y16+Z16+AB16</f>
        <v>0</v>
      </c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104"/>
      <c r="AF17" s="61"/>
      <c r="AG17" s="104">
        <f xml:space="preserve"> AE16+AF16</f>
        <v>0</v>
      </c>
      <c r="AH17" s="61"/>
      <c r="AI17" s="61"/>
      <c r="AJ17" s="61"/>
      <c r="AK17" s="61"/>
      <c r="AL17" s="61"/>
      <c r="AM17" s="104">
        <f>AL16+AK16+AJ16+AI16+AH16+AG16+AF16+AE16+AD16+AC16</f>
        <v>0</v>
      </c>
      <c r="AN17" s="61"/>
    </row>
    <row r="18" spans="1:40" ht="30" x14ac:dyDescent="0.3">
      <c r="A18" s="61"/>
      <c r="B18" s="143" t="s">
        <v>93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107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108"/>
      <c r="AH18" s="108"/>
      <c r="AI18" s="108"/>
      <c r="AJ18" s="108"/>
      <c r="AK18" s="108"/>
      <c r="AL18" s="108"/>
      <c r="AM18" s="108"/>
      <c r="AN18" s="108"/>
    </row>
    <row r="19" spans="1:40" ht="25.5" x14ac:dyDescent="0.35">
      <c r="A19" s="61"/>
      <c r="B19" s="61"/>
      <c r="C19" s="61"/>
      <c r="D19" s="61"/>
      <c r="E19" s="61"/>
      <c r="F19" s="61"/>
      <c r="G19" s="61"/>
      <c r="H19" s="61"/>
      <c r="I19" s="61"/>
      <c r="J19" s="191" t="s">
        <v>94</v>
      </c>
      <c r="K19" s="302" t="s">
        <v>95</v>
      </c>
      <c r="L19" s="302"/>
      <c r="M19" s="302"/>
      <c r="N19" s="302"/>
      <c r="O19" s="302"/>
      <c r="P19" s="302"/>
      <c r="Q19" s="302"/>
      <c r="R19" s="302"/>
      <c r="S19" s="302"/>
      <c r="T19" s="302"/>
      <c r="U19" s="302"/>
      <c r="V19" s="302"/>
      <c r="W19" s="302"/>
      <c r="X19" s="61"/>
      <c r="Y19" s="303" t="s">
        <v>105</v>
      </c>
      <c r="Z19" s="304"/>
      <c r="AA19" s="304"/>
      <c r="AB19" s="304"/>
      <c r="AC19" s="304"/>
      <c r="AD19" s="304"/>
      <c r="AE19" s="304"/>
      <c r="AF19" s="304"/>
      <c r="AG19" s="304"/>
      <c r="AH19" s="304"/>
      <c r="AI19" s="304"/>
      <c r="AJ19" s="304"/>
      <c r="AK19" s="304"/>
      <c r="AL19" s="305"/>
      <c r="AM19" s="109"/>
      <c r="AN19" s="110"/>
    </row>
    <row r="20" spans="1:40" ht="65.25" customHeight="1" x14ac:dyDescent="0.3">
      <c r="A20" s="61"/>
      <c r="B20" s="61"/>
      <c r="C20" s="61"/>
      <c r="D20" s="61"/>
      <c r="E20" s="61"/>
      <c r="F20" s="61"/>
      <c r="G20" s="61"/>
      <c r="H20" s="61"/>
      <c r="I20" s="61"/>
      <c r="J20" s="144" t="s">
        <v>14</v>
      </c>
      <c r="K20" s="306" t="s">
        <v>122</v>
      </c>
      <c r="L20" s="307"/>
      <c r="M20" s="307"/>
      <c r="N20" s="307"/>
      <c r="O20" s="307"/>
      <c r="P20" s="307"/>
      <c r="Q20" s="307"/>
      <c r="R20" s="307"/>
      <c r="S20" s="307"/>
      <c r="T20" s="307"/>
      <c r="U20" s="307"/>
      <c r="V20" s="307"/>
      <c r="W20" s="308"/>
      <c r="X20" s="61"/>
      <c r="Y20" s="309" t="s">
        <v>138</v>
      </c>
      <c r="Z20" s="310"/>
      <c r="AA20" s="310"/>
      <c r="AB20" s="310"/>
      <c r="AC20" s="310"/>
      <c r="AD20" s="310"/>
      <c r="AE20" s="310"/>
      <c r="AF20" s="310"/>
      <c r="AG20" s="310"/>
      <c r="AH20" s="310"/>
      <c r="AI20" s="310"/>
      <c r="AJ20" s="310"/>
      <c r="AK20" s="310"/>
      <c r="AL20" s="311"/>
      <c r="AM20" s="112"/>
      <c r="AN20" s="113"/>
    </row>
    <row r="21" spans="1:40" ht="18.75" customHeight="1" x14ac:dyDescent="0.3">
      <c r="A21" s="61"/>
      <c r="B21" s="61"/>
      <c r="C21" s="61"/>
      <c r="D21" s="61"/>
      <c r="E21" s="61"/>
      <c r="F21" s="61"/>
      <c r="G21" s="61"/>
      <c r="H21" s="61"/>
      <c r="I21" s="147"/>
      <c r="J21" s="144" t="s">
        <v>15</v>
      </c>
      <c r="K21" s="306" t="s">
        <v>97</v>
      </c>
      <c r="L21" s="307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8"/>
      <c r="X21" s="61"/>
      <c r="Y21" s="316" t="s">
        <v>139</v>
      </c>
      <c r="Z21" s="317"/>
      <c r="AA21" s="317"/>
      <c r="AB21" s="317"/>
      <c r="AC21" s="317"/>
      <c r="AD21" s="317"/>
      <c r="AE21" s="317"/>
      <c r="AF21" s="317"/>
      <c r="AG21" s="317"/>
      <c r="AH21" s="317"/>
      <c r="AI21" s="317"/>
      <c r="AJ21" s="317"/>
      <c r="AK21" s="317"/>
      <c r="AL21" s="318"/>
      <c r="AM21" s="114"/>
      <c r="AN21" s="113"/>
    </row>
    <row r="22" spans="1:40" ht="45" customHeight="1" x14ac:dyDescent="0.3">
      <c r="A22" s="61"/>
      <c r="B22" s="61"/>
      <c r="C22" s="61"/>
      <c r="D22" s="61"/>
      <c r="E22" s="61"/>
      <c r="F22" s="61"/>
      <c r="G22" s="61"/>
      <c r="H22" s="61"/>
      <c r="I22" s="61"/>
      <c r="J22" s="144" t="s">
        <v>16</v>
      </c>
      <c r="K22" s="306" t="s">
        <v>98</v>
      </c>
      <c r="L22" s="307"/>
      <c r="M22" s="307"/>
      <c r="N22" s="307"/>
      <c r="O22" s="307"/>
      <c r="P22" s="307"/>
      <c r="Q22" s="307"/>
      <c r="R22" s="307"/>
      <c r="S22" s="307"/>
      <c r="T22" s="307"/>
      <c r="U22" s="307"/>
      <c r="V22" s="307"/>
      <c r="W22" s="308"/>
      <c r="X22" s="61"/>
      <c r="Y22" s="319"/>
      <c r="Z22" s="320"/>
      <c r="AA22" s="320"/>
      <c r="AB22" s="320"/>
      <c r="AC22" s="320"/>
      <c r="AD22" s="320"/>
      <c r="AE22" s="320"/>
      <c r="AF22" s="320"/>
      <c r="AG22" s="320"/>
      <c r="AH22" s="320"/>
      <c r="AI22" s="320"/>
      <c r="AJ22" s="320"/>
      <c r="AK22" s="320"/>
      <c r="AL22" s="321"/>
      <c r="AM22" s="114"/>
      <c r="AN22" s="113"/>
    </row>
    <row r="23" spans="1:40" ht="63" customHeight="1" x14ac:dyDescent="0.3">
      <c r="A23" s="61"/>
      <c r="B23" s="61"/>
      <c r="C23" s="61"/>
      <c r="D23" s="61"/>
      <c r="E23" s="61"/>
      <c r="F23" s="61"/>
      <c r="G23" s="61"/>
      <c r="H23" s="61"/>
      <c r="I23" s="61"/>
      <c r="J23" s="144" t="s">
        <v>17</v>
      </c>
      <c r="K23" s="309" t="s">
        <v>99</v>
      </c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  <c r="W23" s="311"/>
      <c r="X23" s="61"/>
      <c r="Y23" s="319"/>
      <c r="Z23" s="320"/>
      <c r="AA23" s="320"/>
      <c r="AB23" s="320"/>
      <c r="AC23" s="320"/>
      <c r="AD23" s="320"/>
      <c r="AE23" s="320"/>
      <c r="AF23" s="320"/>
      <c r="AG23" s="320"/>
      <c r="AH23" s="320"/>
      <c r="AI23" s="320"/>
      <c r="AJ23" s="320"/>
      <c r="AK23" s="320"/>
      <c r="AL23" s="321"/>
      <c r="AM23" s="114"/>
      <c r="AN23" s="110"/>
    </row>
    <row r="24" spans="1:40" ht="85.5" customHeight="1" x14ac:dyDescent="0.3">
      <c r="A24" s="61"/>
      <c r="B24" s="61"/>
      <c r="C24" s="61"/>
      <c r="D24" s="61"/>
      <c r="E24" s="61"/>
      <c r="F24" s="61"/>
      <c r="G24" s="61"/>
      <c r="H24" s="61"/>
      <c r="I24" s="61"/>
      <c r="J24" s="144" t="s">
        <v>18</v>
      </c>
      <c r="K24" s="306" t="s">
        <v>100</v>
      </c>
      <c r="L24" s="307"/>
      <c r="M24" s="307"/>
      <c r="N24" s="307"/>
      <c r="O24" s="307"/>
      <c r="P24" s="307"/>
      <c r="Q24" s="307"/>
      <c r="R24" s="307"/>
      <c r="S24" s="307"/>
      <c r="T24" s="307"/>
      <c r="U24" s="307"/>
      <c r="V24" s="307"/>
      <c r="W24" s="308"/>
      <c r="X24" s="105"/>
      <c r="Y24" s="322"/>
      <c r="Z24" s="323"/>
      <c r="AA24" s="323"/>
      <c r="AB24" s="323"/>
      <c r="AC24" s="323"/>
      <c r="AD24" s="323"/>
      <c r="AE24" s="323"/>
      <c r="AF24" s="323"/>
      <c r="AG24" s="323"/>
      <c r="AH24" s="323"/>
      <c r="AI24" s="323"/>
      <c r="AJ24" s="323"/>
      <c r="AK24" s="323"/>
      <c r="AL24" s="324"/>
      <c r="AM24" s="114"/>
      <c r="AN24" s="113"/>
    </row>
    <row r="25" spans="1:40" ht="48" customHeight="1" x14ac:dyDescent="0.3">
      <c r="A25" s="61"/>
      <c r="B25" s="61"/>
      <c r="C25" s="61"/>
      <c r="D25" s="61"/>
      <c r="E25" s="61"/>
      <c r="F25" s="61"/>
      <c r="G25" s="61"/>
      <c r="H25" s="61"/>
      <c r="I25" s="61"/>
      <c r="J25" s="144" t="s">
        <v>19</v>
      </c>
      <c r="K25" s="309" t="s">
        <v>101</v>
      </c>
      <c r="L25" s="310"/>
      <c r="M25" s="310"/>
      <c r="N25" s="310"/>
      <c r="O25" s="310"/>
      <c r="P25" s="310"/>
      <c r="Q25" s="310"/>
      <c r="R25" s="310"/>
      <c r="S25" s="310"/>
      <c r="T25" s="310"/>
      <c r="U25" s="310"/>
      <c r="V25" s="310"/>
      <c r="W25" s="311"/>
      <c r="X25" s="115"/>
      <c r="Y25" s="309" t="s">
        <v>140</v>
      </c>
      <c r="Z25" s="310"/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1"/>
      <c r="AM25" s="114"/>
      <c r="AN25" s="113"/>
    </row>
    <row r="26" spans="1:40" ht="47.25" customHeight="1" x14ac:dyDescent="0.3">
      <c r="A26" s="61"/>
      <c r="B26" s="61"/>
      <c r="C26" s="61"/>
      <c r="D26" s="61"/>
      <c r="E26" s="61"/>
      <c r="F26" s="61"/>
      <c r="G26" s="61"/>
      <c r="H26" s="61"/>
      <c r="I26" s="61"/>
      <c r="J26" s="145" t="s">
        <v>20</v>
      </c>
      <c r="K26" s="313" t="s">
        <v>103</v>
      </c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5"/>
      <c r="X26" s="61"/>
      <c r="Y26" s="309" t="s">
        <v>141</v>
      </c>
      <c r="Z26" s="310"/>
      <c r="AA26" s="310"/>
      <c r="AB26" s="310"/>
      <c r="AC26" s="310"/>
      <c r="AD26" s="310"/>
      <c r="AE26" s="310"/>
      <c r="AF26" s="310"/>
      <c r="AG26" s="310"/>
      <c r="AH26" s="310"/>
      <c r="AI26" s="310"/>
      <c r="AJ26" s="310"/>
      <c r="AK26" s="310"/>
      <c r="AL26" s="311"/>
      <c r="AM26" s="112"/>
      <c r="AN26" s="105"/>
    </row>
    <row r="27" spans="1:40" ht="60" customHeight="1" x14ac:dyDescent="0.3">
      <c r="A27" s="61"/>
      <c r="B27" s="61"/>
      <c r="C27" s="61"/>
      <c r="D27" s="61"/>
      <c r="E27" s="61"/>
      <c r="F27" s="61"/>
      <c r="G27" s="61"/>
      <c r="H27" s="61"/>
      <c r="I27" s="61"/>
      <c r="J27" s="144" t="s">
        <v>21</v>
      </c>
      <c r="K27" s="309" t="s">
        <v>102</v>
      </c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0"/>
      <c r="W27" s="311"/>
      <c r="X27" s="61"/>
      <c r="Y27" s="309" t="s">
        <v>142</v>
      </c>
      <c r="Z27" s="310"/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1"/>
      <c r="AM27" s="114"/>
      <c r="AN27" s="61"/>
    </row>
    <row r="28" spans="1:40" ht="57" customHeight="1" x14ac:dyDescent="0.3">
      <c r="A28" s="61" t="s">
        <v>0</v>
      </c>
      <c r="B28" s="61"/>
      <c r="C28" s="61"/>
      <c r="D28" s="61"/>
      <c r="E28" s="61"/>
      <c r="F28" s="61"/>
      <c r="G28" s="61"/>
      <c r="H28" s="61"/>
      <c r="I28" s="61"/>
      <c r="J28" s="144" t="s">
        <v>22</v>
      </c>
      <c r="K28" s="309" t="s">
        <v>104</v>
      </c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W28" s="311"/>
      <c r="X28" s="61"/>
      <c r="Y28" s="309" t="s">
        <v>143</v>
      </c>
      <c r="Z28" s="310"/>
      <c r="AA28" s="310"/>
      <c r="AB28" s="310"/>
      <c r="AC28" s="310"/>
      <c r="AD28" s="310"/>
      <c r="AE28" s="310"/>
      <c r="AF28" s="310"/>
      <c r="AG28" s="310"/>
      <c r="AH28" s="310"/>
      <c r="AI28" s="310"/>
      <c r="AJ28" s="310"/>
      <c r="AK28" s="310"/>
      <c r="AL28" s="311"/>
      <c r="AM28" s="114"/>
      <c r="AN28" s="105"/>
    </row>
    <row r="29" spans="1:40" ht="42.75" customHeight="1" x14ac:dyDescent="0.3">
      <c r="Y29" s="309" t="s">
        <v>144</v>
      </c>
      <c r="Z29" s="310"/>
      <c r="AA29" s="310"/>
      <c r="AB29" s="310"/>
      <c r="AC29" s="310"/>
      <c r="AD29" s="310"/>
      <c r="AE29" s="310"/>
      <c r="AF29" s="310"/>
      <c r="AG29" s="310"/>
      <c r="AH29" s="310"/>
      <c r="AI29" s="310"/>
      <c r="AJ29" s="310"/>
      <c r="AK29" s="310"/>
      <c r="AL29" s="311"/>
      <c r="AM29" s="120"/>
      <c r="AN29" s="120"/>
    </row>
  </sheetData>
  <mergeCells count="39">
    <mergeCell ref="Y29:AL29"/>
    <mergeCell ref="A5:D5"/>
    <mergeCell ref="K26:W26"/>
    <mergeCell ref="Y26:AL26"/>
    <mergeCell ref="K27:W27"/>
    <mergeCell ref="Y27:AL27"/>
    <mergeCell ref="K28:W28"/>
    <mergeCell ref="Y28:AL28"/>
    <mergeCell ref="K21:W21"/>
    <mergeCell ref="Y21:AL24"/>
    <mergeCell ref="K22:W22"/>
    <mergeCell ref="K23:W23"/>
    <mergeCell ref="K24:W24"/>
    <mergeCell ref="K25:W25"/>
    <mergeCell ref="Y25:AL25"/>
    <mergeCell ref="AL7:AL8"/>
    <mergeCell ref="A16:B16"/>
    <mergeCell ref="K19:W19"/>
    <mergeCell ref="Y19:AL19"/>
    <mergeCell ref="K20:W20"/>
    <mergeCell ref="Y20:AL20"/>
    <mergeCell ref="AC6:AL6"/>
    <mergeCell ref="AN6:AN8"/>
    <mergeCell ref="K7:S7"/>
    <mergeCell ref="T7:AB7"/>
    <mergeCell ref="AC7:AC8"/>
    <mergeCell ref="AD7:AG7"/>
    <mergeCell ref="AH7:AH8"/>
    <mergeCell ref="AI7:AI8"/>
    <mergeCell ref="AJ7:AJ8"/>
    <mergeCell ref="AK7:AK8"/>
    <mergeCell ref="AM7:AM8"/>
    <mergeCell ref="J3:V3"/>
    <mergeCell ref="A6:A8"/>
    <mergeCell ref="B6:B8"/>
    <mergeCell ref="C6:F6"/>
    <mergeCell ref="G6:J6"/>
    <mergeCell ref="K6:S6"/>
    <mergeCell ref="T6:AB6"/>
  </mergeCells>
  <pageMargins left="0.25" right="0.25" top="0.75" bottom="0.75" header="0.3" footer="0.3"/>
  <pageSetup paperSize="8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3"/>
  <sheetViews>
    <sheetView topLeftCell="B1" zoomScale="80" zoomScaleNormal="80" workbookViewId="0">
      <selection activeCell="AS5" sqref="AS5"/>
    </sheetView>
  </sheetViews>
  <sheetFormatPr defaultRowHeight="15" x14ac:dyDescent="0.25"/>
  <cols>
    <col min="1" max="1" width="4.625" customWidth="1"/>
    <col min="2" max="2" width="10.125" customWidth="1"/>
    <col min="3" max="3" width="5" customWidth="1"/>
    <col min="4" max="4" width="7.75" customWidth="1"/>
    <col min="5" max="5" width="5.25" customWidth="1"/>
    <col min="6" max="6" width="4.25" customWidth="1"/>
    <col min="7" max="7" width="4.625" customWidth="1"/>
    <col min="8" max="8" width="5" customWidth="1"/>
    <col min="9" max="9" width="4.375" customWidth="1"/>
    <col min="10" max="10" width="3.375" customWidth="1"/>
    <col min="11" max="11" width="4.375" customWidth="1"/>
    <col min="12" max="12" width="3" customWidth="1"/>
    <col min="13" max="15" width="4.375" customWidth="1"/>
    <col min="16" max="16" width="5.25" customWidth="1"/>
    <col min="17" max="17" width="4.375" customWidth="1"/>
    <col min="18" max="18" width="4.625" customWidth="1"/>
    <col min="19" max="19" width="5.625" customWidth="1"/>
    <col min="20" max="20" width="3.875" customWidth="1"/>
    <col min="21" max="22" width="3.25" customWidth="1"/>
    <col min="23" max="23" width="3.375" customWidth="1"/>
    <col min="24" max="25" width="4.125" customWidth="1"/>
    <col min="26" max="27" width="3.875" customWidth="1"/>
    <col min="28" max="28" width="4.375" customWidth="1"/>
    <col min="29" max="29" width="4.75" customWidth="1"/>
    <col min="30" max="30" width="4.25" customWidth="1"/>
    <col min="31" max="31" width="4.375" customWidth="1"/>
    <col min="32" max="32" width="5.75" customWidth="1"/>
    <col min="33" max="33" width="5.25" customWidth="1"/>
    <col min="34" max="35" width="6.25" customWidth="1"/>
    <col min="36" max="36" width="4.375" customWidth="1"/>
    <col min="37" max="37" width="4" customWidth="1"/>
    <col min="38" max="38" width="3.875" customWidth="1"/>
    <col min="39" max="39" width="5.125" customWidth="1"/>
    <col min="40" max="40" width="2.875" customWidth="1"/>
    <col min="41" max="41" width="4.75" customWidth="1"/>
    <col min="42" max="42" width="5.625" customWidth="1"/>
  </cols>
  <sheetData>
    <row r="1" spans="1:48" x14ac:dyDescent="0.25">
      <c r="A1" s="328" t="s">
        <v>52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8"/>
      <c r="AR1" s="8"/>
      <c r="AS1" s="8"/>
      <c r="AT1" s="8"/>
      <c r="AU1" s="8"/>
      <c r="AV1" s="8"/>
    </row>
    <row r="2" spans="1:48" x14ac:dyDescent="0.25">
      <c r="A2" s="329" t="s">
        <v>38</v>
      </c>
      <c r="B2" s="330"/>
      <c r="C2" s="330"/>
      <c r="D2" s="330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6"/>
      <c r="AB2" s="16"/>
      <c r="AC2" s="16"/>
      <c r="AD2" s="16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7"/>
      <c r="AQ2" s="8"/>
      <c r="AR2" s="8"/>
      <c r="AS2" s="8"/>
      <c r="AT2" s="8"/>
      <c r="AU2" s="8"/>
      <c r="AV2" s="8"/>
    </row>
    <row r="3" spans="1:48" ht="15" customHeight="1" x14ac:dyDescent="0.25">
      <c r="A3" s="327" t="s">
        <v>1</v>
      </c>
      <c r="B3" s="331" t="s">
        <v>61</v>
      </c>
      <c r="C3" s="334" t="s">
        <v>39</v>
      </c>
      <c r="D3" s="334" t="s">
        <v>40</v>
      </c>
      <c r="E3" s="327" t="s">
        <v>41</v>
      </c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 t="s">
        <v>2</v>
      </c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 t="s">
        <v>42</v>
      </c>
      <c r="AF3" s="327"/>
      <c r="AG3" s="327"/>
      <c r="AH3" s="327"/>
      <c r="AI3" s="327"/>
      <c r="AJ3" s="327"/>
      <c r="AK3" s="327"/>
      <c r="AL3" s="327"/>
      <c r="AM3" s="327"/>
      <c r="AN3" s="327"/>
      <c r="AO3" s="335" t="s">
        <v>43</v>
      </c>
      <c r="AP3" s="335" t="s">
        <v>3</v>
      </c>
      <c r="AQ3" s="8"/>
      <c r="AR3" s="8"/>
      <c r="AS3" s="8"/>
      <c r="AT3" s="8"/>
      <c r="AU3" s="8"/>
      <c r="AV3" s="8"/>
    </row>
    <row r="4" spans="1:48" x14ac:dyDescent="0.25">
      <c r="A4" s="327"/>
      <c r="B4" s="332"/>
      <c r="C4" s="334"/>
      <c r="D4" s="334"/>
      <c r="E4" s="327" t="s">
        <v>4</v>
      </c>
      <c r="F4" s="327"/>
      <c r="G4" s="327"/>
      <c r="H4" s="327"/>
      <c r="I4" s="327" t="s">
        <v>5</v>
      </c>
      <c r="J4" s="327"/>
      <c r="K4" s="327"/>
      <c r="L4" s="327"/>
      <c r="M4" s="327"/>
      <c r="N4" s="327"/>
      <c r="O4" s="327"/>
      <c r="P4" s="327"/>
      <c r="Q4" s="327"/>
      <c r="R4" s="327" t="s">
        <v>44</v>
      </c>
      <c r="S4" s="327"/>
      <c r="T4" s="327"/>
      <c r="U4" s="327"/>
      <c r="V4" s="327" t="s">
        <v>6</v>
      </c>
      <c r="W4" s="327"/>
      <c r="X4" s="327"/>
      <c r="Y4" s="327"/>
      <c r="Z4" s="327"/>
      <c r="AA4" s="327"/>
      <c r="AB4" s="327"/>
      <c r="AC4" s="327"/>
      <c r="AD4" s="327"/>
      <c r="AE4" s="327" t="s">
        <v>7</v>
      </c>
      <c r="AF4" s="327" t="s">
        <v>8</v>
      </c>
      <c r="AG4" s="327"/>
      <c r="AH4" s="327"/>
      <c r="AI4" s="327"/>
      <c r="AJ4" s="327" t="s">
        <v>9</v>
      </c>
      <c r="AK4" s="327" t="s">
        <v>10</v>
      </c>
      <c r="AL4" s="327" t="s">
        <v>11</v>
      </c>
      <c r="AM4" s="327" t="s">
        <v>12</v>
      </c>
      <c r="AN4" s="327" t="s">
        <v>13</v>
      </c>
      <c r="AO4" s="335"/>
      <c r="AP4" s="335"/>
      <c r="AQ4" s="8"/>
      <c r="AR4" s="8"/>
      <c r="AS4" s="8"/>
      <c r="AT4" s="8"/>
      <c r="AU4" s="8"/>
      <c r="AV4" s="8"/>
    </row>
    <row r="5" spans="1:48" ht="240" customHeight="1" x14ac:dyDescent="0.25">
      <c r="A5" s="327"/>
      <c r="B5" s="333"/>
      <c r="C5" s="334"/>
      <c r="D5" s="334"/>
      <c r="E5" s="36" t="s">
        <v>45</v>
      </c>
      <c r="F5" s="36" t="s">
        <v>46</v>
      </c>
      <c r="G5" s="36" t="s">
        <v>32</v>
      </c>
      <c r="H5" s="18" t="s">
        <v>47</v>
      </c>
      <c r="I5" s="19" t="s">
        <v>14</v>
      </c>
      <c r="J5" s="20" t="s">
        <v>15</v>
      </c>
      <c r="K5" s="21" t="s">
        <v>16</v>
      </c>
      <c r="L5" s="20" t="s">
        <v>17</v>
      </c>
      <c r="M5" s="20" t="s">
        <v>18</v>
      </c>
      <c r="N5" s="20" t="s">
        <v>19</v>
      </c>
      <c r="O5" s="19" t="s">
        <v>20</v>
      </c>
      <c r="P5" s="19" t="s">
        <v>21</v>
      </c>
      <c r="Q5" s="22" t="s">
        <v>22</v>
      </c>
      <c r="R5" s="36" t="s">
        <v>45</v>
      </c>
      <c r="S5" s="36" t="s">
        <v>46</v>
      </c>
      <c r="T5" s="36" t="s">
        <v>32</v>
      </c>
      <c r="U5" s="18" t="s">
        <v>47</v>
      </c>
      <c r="V5" s="19" t="s">
        <v>14</v>
      </c>
      <c r="W5" s="20" t="s">
        <v>15</v>
      </c>
      <c r="X5" s="21" t="s">
        <v>16</v>
      </c>
      <c r="Y5" s="20" t="s">
        <v>17</v>
      </c>
      <c r="Z5" s="20" t="s">
        <v>18</v>
      </c>
      <c r="AA5" s="20" t="s">
        <v>19</v>
      </c>
      <c r="AB5" s="19" t="s">
        <v>20</v>
      </c>
      <c r="AC5" s="19" t="s">
        <v>21</v>
      </c>
      <c r="AD5" s="22" t="s">
        <v>22</v>
      </c>
      <c r="AE5" s="327"/>
      <c r="AF5" s="35" t="s">
        <v>48</v>
      </c>
      <c r="AG5" s="36" t="s">
        <v>49</v>
      </c>
      <c r="AH5" s="36" t="s">
        <v>50</v>
      </c>
      <c r="AI5" s="36" t="s">
        <v>51</v>
      </c>
      <c r="AJ5" s="327"/>
      <c r="AK5" s="327"/>
      <c r="AL5" s="327"/>
      <c r="AM5" s="327"/>
      <c r="AN5" s="327"/>
      <c r="AO5" s="335"/>
      <c r="AP5" s="335"/>
      <c r="AQ5" s="8"/>
      <c r="AR5" s="8"/>
      <c r="AS5" s="8"/>
      <c r="AT5" s="8"/>
      <c r="AU5" s="8"/>
      <c r="AV5" s="8"/>
    </row>
    <row r="6" spans="1:48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8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8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48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8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48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1:48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1:48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8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8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8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3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3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3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3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</row>
    <row r="21" spans="1:43" ht="15.75" x14ac:dyDescent="0.25">
      <c r="B21" s="2" t="s">
        <v>23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4"/>
      <c r="AI21" s="4"/>
      <c r="AJ21" s="4"/>
      <c r="AK21" s="4"/>
      <c r="AL21" s="4"/>
      <c r="AM21" s="4"/>
    </row>
    <row r="22" spans="1:43" ht="15.75" customHeight="1" x14ac:dyDescent="0.25">
      <c r="B22" s="5" t="s">
        <v>24</v>
      </c>
      <c r="C22" s="31" t="s">
        <v>57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32"/>
      <c r="Q22" s="58"/>
      <c r="R22" s="55"/>
      <c r="U22" s="31" t="s">
        <v>58</v>
      </c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54"/>
      <c r="AJ22" s="54"/>
      <c r="AK22" s="54"/>
      <c r="AL22" s="54"/>
      <c r="AM22" s="54"/>
      <c r="AN22" s="54"/>
      <c r="AO22" s="54"/>
      <c r="AP22" s="54"/>
      <c r="AQ22" s="55"/>
    </row>
    <row r="23" spans="1:43" ht="15.75" x14ac:dyDescent="0.25">
      <c r="B23" s="6" t="s">
        <v>14</v>
      </c>
      <c r="C23" s="28" t="s">
        <v>25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47"/>
      <c r="R23" s="48"/>
      <c r="U23" s="28" t="s">
        <v>33</v>
      </c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47"/>
      <c r="AJ23" s="47"/>
      <c r="AK23" s="47"/>
      <c r="AL23" s="47"/>
      <c r="AM23" s="47"/>
      <c r="AN23" s="47"/>
      <c r="AO23" s="47"/>
      <c r="AP23" s="47"/>
      <c r="AQ23" s="48"/>
    </row>
    <row r="24" spans="1:43" ht="15.75" customHeight="1" x14ac:dyDescent="0.25">
      <c r="B24" s="6" t="s">
        <v>15</v>
      </c>
      <c r="C24" s="28" t="s">
        <v>26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47"/>
      <c r="R24" s="48"/>
      <c r="U24" s="37" t="s">
        <v>54</v>
      </c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9"/>
      <c r="AI24" s="51"/>
      <c r="AJ24" s="52"/>
      <c r="AK24" s="52"/>
      <c r="AL24" s="53"/>
      <c r="AM24" s="44"/>
      <c r="AN24" s="44"/>
      <c r="AO24" s="44"/>
      <c r="AP24" s="42"/>
      <c r="AQ24" s="43"/>
    </row>
    <row r="25" spans="1:43" ht="15.75" x14ac:dyDescent="0.25">
      <c r="B25" s="6" t="s">
        <v>16</v>
      </c>
      <c r="C25" s="28" t="s">
        <v>27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47"/>
      <c r="R25" s="48"/>
      <c r="U25" s="41" t="s">
        <v>55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2"/>
      <c r="AI25" s="42"/>
      <c r="AJ25" s="42"/>
      <c r="AK25" s="42"/>
      <c r="AL25" s="43"/>
      <c r="AM25" s="42"/>
      <c r="AN25" s="42"/>
      <c r="AO25" s="42"/>
      <c r="AP25" s="42"/>
      <c r="AQ25" s="43"/>
    </row>
    <row r="26" spans="1:43" ht="15.75" customHeight="1" x14ac:dyDescent="0.25">
      <c r="B26" s="6" t="s">
        <v>17</v>
      </c>
      <c r="C26" s="23" t="s">
        <v>28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47"/>
      <c r="R26" s="48"/>
      <c r="U26" s="49" t="s">
        <v>56</v>
      </c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4"/>
      <c r="AI26" s="42"/>
      <c r="AJ26" s="42"/>
      <c r="AK26" s="42"/>
      <c r="AL26" s="43"/>
      <c r="AM26" s="56"/>
      <c r="AN26" s="45"/>
      <c r="AO26" s="45"/>
      <c r="AP26" s="45"/>
      <c r="AQ26" s="46"/>
    </row>
    <row r="27" spans="1:43" ht="15.75" x14ac:dyDescent="0.25">
      <c r="B27" s="6" t="s">
        <v>18</v>
      </c>
      <c r="C27" s="28" t="s">
        <v>29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47"/>
      <c r="R27" s="48"/>
      <c r="U27" s="49" t="s">
        <v>34</v>
      </c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4"/>
      <c r="AI27" s="50"/>
      <c r="AJ27" s="47"/>
      <c r="AK27" s="47"/>
      <c r="AL27" s="48"/>
      <c r="AM27" s="50"/>
      <c r="AN27" s="47"/>
      <c r="AO27" s="47"/>
      <c r="AP27" s="47"/>
      <c r="AQ27" s="48"/>
    </row>
    <row r="28" spans="1:43" ht="15.75" customHeight="1" x14ac:dyDescent="0.25">
      <c r="B28" s="6" t="s">
        <v>19</v>
      </c>
      <c r="C28" s="23" t="s">
        <v>30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47"/>
      <c r="R28" s="48"/>
      <c r="U28" s="28" t="s">
        <v>35</v>
      </c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5"/>
      <c r="AI28" s="50"/>
      <c r="AJ28" s="47"/>
      <c r="AK28" s="47"/>
      <c r="AL28" s="48"/>
      <c r="AM28" s="50"/>
      <c r="AN28" s="47"/>
      <c r="AO28" s="47"/>
      <c r="AP28" s="47"/>
      <c r="AQ28" s="48"/>
    </row>
    <row r="29" spans="1:43" ht="33.75" customHeight="1" x14ac:dyDescent="0.25">
      <c r="B29" s="7" t="s">
        <v>20</v>
      </c>
      <c r="C29" s="34" t="s">
        <v>53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7"/>
      <c r="Q29" s="50"/>
      <c r="R29" s="48"/>
      <c r="U29" s="28" t="s">
        <v>36</v>
      </c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5"/>
      <c r="AI29" s="50"/>
      <c r="AJ29" s="47"/>
      <c r="AK29" s="47"/>
      <c r="AL29" s="48"/>
      <c r="AM29" s="50"/>
      <c r="AN29" s="47"/>
      <c r="AO29" s="47"/>
      <c r="AP29" s="47"/>
      <c r="AQ29" s="48"/>
    </row>
    <row r="30" spans="1:43" ht="15.75" customHeight="1" x14ac:dyDescent="0.25">
      <c r="B30" s="6" t="s">
        <v>21</v>
      </c>
      <c r="C30" s="28" t="s">
        <v>31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  <c r="Q30" s="50"/>
      <c r="R30" s="48"/>
      <c r="U30" s="28" t="s">
        <v>37</v>
      </c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5"/>
      <c r="AI30" s="45"/>
      <c r="AJ30" s="45"/>
      <c r="AK30" s="45"/>
      <c r="AL30" s="46"/>
      <c r="AM30" s="45"/>
      <c r="AN30" s="45"/>
      <c r="AO30" s="45"/>
      <c r="AP30" s="45"/>
      <c r="AQ30" s="46"/>
    </row>
    <row r="31" spans="1:43" ht="15.75" customHeight="1" x14ac:dyDescent="0.25">
      <c r="B31" s="6" t="s">
        <v>22</v>
      </c>
      <c r="C31" s="28" t="s">
        <v>59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5"/>
      <c r="Q31" s="50"/>
      <c r="R31" s="48"/>
    </row>
    <row r="32" spans="1:43" ht="15.75" x14ac:dyDescent="0.25">
      <c r="B32" s="56"/>
      <c r="C32" s="57" t="s">
        <v>60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6"/>
    </row>
    <row r="36" spans="23:35" x14ac:dyDescent="0.25"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</row>
    <row r="38" spans="23:35" x14ac:dyDescent="0.25">
      <c r="AI38" s="42"/>
    </row>
    <row r="42" spans="23:35" ht="30" customHeight="1" x14ac:dyDescent="0.25"/>
    <row r="53" spans="16:16" x14ac:dyDescent="0.25">
      <c r="P53" s="42"/>
    </row>
  </sheetData>
  <mergeCells count="22">
    <mergeCell ref="A1:AP1"/>
    <mergeCell ref="A2:D2"/>
    <mergeCell ref="A3:A5"/>
    <mergeCell ref="B3:B5"/>
    <mergeCell ref="C3:C5"/>
    <mergeCell ref="D3:D5"/>
    <mergeCell ref="E3:Q3"/>
    <mergeCell ref="R3:AD3"/>
    <mergeCell ref="AE3:AN3"/>
    <mergeCell ref="AO3:AO5"/>
    <mergeCell ref="AP3:AP5"/>
    <mergeCell ref="E4:H4"/>
    <mergeCell ref="I4:Q4"/>
    <mergeCell ref="AK4:AK5"/>
    <mergeCell ref="AL4:AL5"/>
    <mergeCell ref="AM4:AM5"/>
    <mergeCell ref="AN4:AN5"/>
    <mergeCell ref="R4:U4"/>
    <mergeCell ref="V4:AD4"/>
    <mergeCell ref="AE4:AE5"/>
    <mergeCell ref="AF4:AI4"/>
    <mergeCell ref="AJ4:AJ5"/>
  </mergeCells>
  <pageMargins left="0.25" right="0.25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"/>
  <sheetViews>
    <sheetView zoomScale="89" zoomScaleNormal="89" workbookViewId="0">
      <pane xSplit="19560" topLeftCell="U1"/>
      <selection activeCell="A2" sqref="A2"/>
      <selection pane="topRight" activeCell="U6" sqref="U1:U1048576"/>
    </sheetView>
  </sheetViews>
  <sheetFormatPr defaultColWidth="9.125" defaultRowHeight="15" x14ac:dyDescent="0.25"/>
  <cols>
    <col min="1" max="1" width="5.125" style="119" customWidth="1"/>
    <col min="2" max="2" width="13.625" style="119" customWidth="1"/>
    <col min="3" max="3" width="15.5" style="119" customWidth="1"/>
    <col min="4" max="4" width="11.625" style="119" customWidth="1"/>
    <col min="5" max="5" width="9.25" style="119" customWidth="1"/>
    <col min="6" max="9" width="4.375" style="119" customWidth="1"/>
    <col min="10" max="18" width="3.75" style="119" customWidth="1"/>
    <col min="19" max="22" width="4.375" style="119" customWidth="1"/>
    <col min="23" max="31" width="3.375" style="119" customWidth="1"/>
    <col min="32" max="32" width="3.125" style="119" customWidth="1"/>
    <col min="33" max="36" width="4.875" style="119" customWidth="1"/>
    <col min="37" max="41" width="2.375" style="119" customWidth="1"/>
    <col min="42" max="42" width="8.375" style="119" customWidth="1"/>
    <col min="43" max="43" width="6.125" style="119" customWidth="1"/>
    <col min="44" max="16384" width="9.125" style="119"/>
  </cols>
  <sheetData>
    <row r="1" spans="1:43" ht="22.5" x14ac:dyDescent="0.3">
      <c r="A1" s="344" t="s">
        <v>193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L1" s="123" t="s">
        <v>153</v>
      </c>
      <c r="AQ1" s="120"/>
    </row>
    <row r="2" spans="1:43" ht="15.75" x14ac:dyDescent="0.25">
      <c r="A2" s="60" t="s">
        <v>157</v>
      </c>
      <c r="B2" s="60"/>
      <c r="C2" s="60"/>
    </row>
    <row r="3" spans="1:43" ht="15.75" x14ac:dyDescent="0.25">
      <c r="A3" s="60" t="s">
        <v>158</v>
      </c>
      <c r="B3" s="60"/>
      <c r="C3" s="60"/>
    </row>
    <row r="4" spans="1:43" x14ac:dyDescent="0.25">
      <c r="A4" s="126"/>
      <c r="B4" s="127"/>
      <c r="C4" s="126"/>
      <c r="D4" s="128"/>
      <c r="E4" s="129"/>
      <c r="F4" s="347" t="s">
        <v>149</v>
      </c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9"/>
      <c r="S4" s="347" t="s">
        <v>75</v>
      </c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9"/>
      <c r="AF4" s="347" t="s">
        <v>78</v>
      </c>
      <c r="AG4" s="348"/>
      <c r="AH4" s="348"/>
      <c r="AI4" s="348"/>
      <c r="AJ4" s="348"/>
      <c r="AK4" s="348"/>
      <c r="AL4" s="348"/>
      <c r="AM4" s="348"/>
      <c r="AN4" s="348"/>
      <c r="AO4" s="349"/>
      <c r="AP4" s="130"/>
      <c r="AQ4" s="140"/>
    </row>
    <row r="5" spans="1:43" ht="27" customHeight="1" x14ac:dyDescent="0.25">
      <c r="A5" s="131"/>
      <c r="B5" s="193"/>
      <c r="C5" s="194"/>
      <c r="D5" s="195"/>
      <c r="E5" s="196"/>
      <c r="F5" s="341" t="s">
        <v>67</v>
      </c>
      <c r="G5" s="342"/>
      <c r="H5" s="342"/>
      <c r="I5" s="343"/>
      <c r="J5" s="347" t="s">
        <v>74</v>
      </c>
      <c r="K5" s="348"/>
      <c r="L5" s="348"/>
      <c r="M5" s="348"/>
      <c r="N5" s="348"/>
      <c r="O5" s="348"/>
      <c r="P5" s="348"/>
      <c r="Q5" s="348"/>
      <c r="R5" s="349"/>
      <c r="S5" s="341" t="s">
        <v>150</v>
      </c>
      <c r="T5" s="342"/>
      <c r="U5" s="342"/>
      <c r="V5" s="343"/>
      <c r="W5" s="341" t="s">
        <v>76</v>
      </c>
      <c r="X5" s="342"/>
      <c r="Y5" s="342"/>
      <c r="Z5" s="342"/>
      <c r="AA5" s="342"/>
      <c r="AB5" s="342"/>
      <c r="AC5" s="342"/>
      <c r="AD5" s="342"/>
      <c r="AE5" s="343"/>
      <c r="AF5" s="200"/>
      <c r="AG5" s="347" t="s">
        <v>8</v>
      </c>
      <c r="AH5" s="348"/>
      <c r="AI5" s="348"/>
      <c r="AJ5" s="349"/>
      <c r="AK5" s="200"/>
      <c r="AL5" s="200"/>
      <c r="AM5" s="200"/>
      <c r="AN5" s="200"/>
      <c r="AO5" s="200"/>
      <c r="AP5" s="132"/>
      <c r="AQ5" s="141"/>
    </row>
    <row r="6" spans="1:43" ht="118.5" customHeight="1" x14ac:dyDescent="0.25">
      <c r="A6" s="197" t="s">
        <v>65</v>
      </c>
      <c r="B6" s="197" t="s">
        <v>66</v>
      </c>
      <c r="C6" s="336" t="s">
        <v>145</v>
      </c>
      <c r="D6" s="337"/>
      <c r="E6" s="198" t="s">
        <v>148</v>
      </c>
      <c r="F6" s="206" t="s">
        <v>69</v>
      </c>
      <c r="G6" s="206" t="s">
        <v>70</v>
      </c>
      <c r="H6" s="207" t="s">
        <v>71</v>
      </c>
      <c r="I6" s="207" t="s">
        <v>72</v>
      </c>
      <c r="J6" s="208" t="s">
        <v>14</v>
      </c>
      <c r="K6" s="208" t="s">
        <v>15</v>
      </c>
      <c r="L6" s="208" t="s">
        <v>16</v>
      </c>
      <c r="M6" s="208" t="s">
        <v>17</v>
      </c>
      <c r="N6" s="208" t="s">
        <v>18</v>
      </c>
      <c r="O6" s="208" t="s">
        <v>19</v>
      </c>
      <c r="P6" s="208" t="s">
        <v>20</v>
      </c>
      <c r="Q6" s="208" t="s">
        <v>21</v>
      </c>
      <c r="R6" s="208" t="s">
        <v>22</v>
      </c>
      <c r="S6" s="209" t="s">
        <v>69</v>
      </c>
      <c r="T6" s="209" t="s">
        <v>70</v>
      </c>
      <c r="U6" s="209" t="s">
        <v>71</v>
      </c>
      <c r="V6" s="209" t="s">
        <v>72</v>
      </c>
      <c r="W6" s="208" t="s">
        <v>14</v>
      </c>
      <c r="X6" s="208" t="s">
        <v>15</v>
      </c>
      <c r="Y6" s="208" t="s">
        <v>16</v>
      </c>
      <c r="Z6" s="208" t="s">
        <v>17</v>
      </c>
      <c r="AA6" s="208" t="s">
        <v>18</v>
      </c>
      <c r="AB6" s="208" t="s">
        <v>19</v>
      </c>
      <c r="AC6" s="208" t="s">
        <v>20</v>
      </c>
      <c r="AD6" s="208" t="s">
        <v>21</v>
      </c>
      <c r="AE6" s="208" t="s">
        <v>22</v>
      </c>
      <c r="AF6" s="133" t="s">
        <v>7</v>
      </c>
      <c r="AG6" s="353" t="s">
        <v>151</v>
      </c>
      <c r="AH6" s="353" t="s">
        <v>134</v>
      </c>
      <c r="AI6" s="353" t="s">
        <v>136</v>
      </c>
      <c r="AJ6" s="353" t="s">
        <v>137</v>
      </c>
      <c r="AK6" s="201" t="s">
        <v>9</v>
      </c>
      <c r="AL6" s="201" t="s">
        <v>10</v>
      </c>
      <c r="AM6" s="201" t="s">
        <v>11</v>
      </c>
      <c r="AN6" s="201" t="s">
        <v>12</v>
      </c>
      <c r="AO6" s="201" t="s">
        <v>13</v>
      </c>
      <c r="AP6" s="202" t="s">
        <v>83</v>
      </c>
      <c r="AQ6" s="203" t="s">
        <v>84</v>
      </c>
    </row>
    <row r="7" spans="1:43" ht="24" customHeight="1" x14ac:dyDescent="0.25">
      <c r="A7" s="134"/>
      <c r="B7" s="135"/>
      <c r="C7" s="199" t="s">
        <v>146</v>
      </c>
      <c r="D7" s="199" t="s">
        <v>147</v>
      </c>
      <c r="E7" s="135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135"/>
      <c r="AG7" s="354"/>
      <c r="AH7" s="354"/>
      <c r="AI7" s="354"/>
      <c r="AJ7" s="354"/>
      <c r="AK7" s="204"/>
      <c r="AL7" s="204"/>
      <c r="AM7" s="204"/>
      <c r="AN7" s="204"/>
      <c r="AO7" s="204"/>
      <c r="AP7" s="204"/>
      <c r="AQ7" s="205"/>
    </row>
    <row r="8" spans="1:43" ht="31.5" customHeight="1" x14ac:dyDescent="0.25">
      <c r="A8" s="216">
        <v>1</v>
      </c>
      <c r="B8" s="136" t="s">
        <v>152</v>
      </c>
      <c r="C8" s="214" t="s">
        <v>159</v>
      </c>
      <c r="D8" s="136" t="s">
        <v>160</v>
      </c>
      <c r="E8" s="215" t="s">
        <v>161</v>
      </c>
      <c r="F8" s="138">
        <v>1</v>
      </c>
      <c r="G8" s="138"/>
      <c r="H8" s="138"/>
      <c r="I8" s="138"/>
      <c r="J8" s="138">
        <v>1</v>
      </c>
      <c r="K8" s="138"/>
      <c r="L8" s="138"/>
      <c r="M8" s="138"/>
      <c r="N8" s="138"/>
      <c r="O8" s="138"/>
      <c r="P8" s="138"/>
      <c r="Q8" s="138"/>
      <c r="R8" s="138"/>
      <c r="S8" s="215">
        <v>1.4</v>
      </c>
      <c r="T8" s="138"/>
      <c r="U8" s="138"/>
      <c r="V8" s="215">
        <v>1.4</v>
      </c>
      <c r="W8" s="138">
        <v>1</v>
      </c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>
        <v>1</v>
      </c>
      <c r="AP8" s="138">
        <v>1.3859999999999999</v>
      </c>
      <c r="AQ8" s="215">
        <v>121</v>
      </c>
    </row>
    <row r="9" spans="1:43" ht="31.5" customHeight="1" x14ac:dyDescent="0.25">
      <c r="A9" s="216">
        <v>2</v>
      </c>
      <c r="B9" s="136" t="s">
        <v>152</v>
      </c>
      <c r="C9" s="214" t="s">
        <v>162</v>
      </c>
      <c r="D9" s="136" t="s">
        <v>163</v>
      </c>
      <c r="E9" s="215" t="s">
        <v>164</v>
      </c>
      <c r="F9" s="138">
        <v>1</v>
      </c>
      <c r="G9" s="138"/>
      <c r="H9" s="138"/>
      <c r="I9" s="138"/>
      <c r="J9" s="138">
        <v>1</v>
      </c>
      <c r="K9" s="138"/>
      <c r="L9" s="138"/>
      <c r="M9" s="138"/>
      <c r="N9" s="138"/>
      <c r="O9" s="138"/>
      <c r="P9" s="138"/>
      <c r="Q9" s="138"/>
      <c r="R9" s="138"/>
      <c r="S9" s="215">
        <v>0.5</v>
      </c>
      <c r="T9" s="138"/>
      <c r="U9" s="138"/>
      <c r="V9" s="215">
        <v>0.5</v>
      </c>
      <c r="W9" s="138">
        <v>1</v>
      </c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>
        <v>1</v>
      </c>
      <c r="AP9" s="138">
        <v>0.495</v>
      </c>
      <c r="AQ9" s="215">
        <v>350</v>
      </c>
    </row>
    <row r="10" spans="1:43" ht="33" customHeight="1" x14ac:dyDescent="0.25">
      <c r="A10" s="216">
        <v>3</v>
      </c>
      <c r="B10" s="136" t="s">
        <v>152</v>
      </c>
      <c r="C10" s="215" t="s">
        <v>165</v>
      </c>
      <c r="D10" s="136" t="s">
        <v>166</v>
      </c>
      <c r="E10" s="215" t="s">
        <v>167</v>
      </c>
      <c r="F10" s="138">
        <v>1</v>
      </c>
      <c r="G10" s="138"/>
      <c r="H10" s="138"/>
      <c r="I10" s="138"/>
      <c r="J10" s="138">
        <v>1</v>
      </c>
      <c r="K10" s="138"/>
      <c r="L10" s="138"/>
      <c r="M10" s="138"/>
      <c r="N10" s="138"/>
      <c r="O10" s="138"/>
      <c r="P10" s="138"/>
      <c r="Q10" s="138"/>
      <c r="R10" s="138"/>
      <c r="S10" s="215">
        <v>0.5</v>
      </c>
      <c r="T10" s="138"/>
      <c r="U10" s="138"/>
      <c r="V10" s="215">
        <v>0.5</v>
      </c>
      <c r="W10" s="138">
        <v>1</v>
      </c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>
        <v>1</v>
      </c>
      <c r="AP10" s="138">
        <v>0.49199999999999999</v>
      </c>
      <c r="AQ10" s="214">
        <v>65</v>
      </c>
    </row>
    <row r="11" spans="1:43" ht="50.25" customHeight="1" x14ac:dyDescent="0.25">
      <c r="A11" s="216">
        <v>4</v>
      </c>
      <c r="B11" s="136" t="s">
        <v>152</v>
      </c>
      <c r="C11" s="215" t="s">
        <v>168</v>
      </c>
      <c r="D11" s="136" t="s">
        <v>169</v>
      </c>
      <c r="E11" s="215" t="s">
        <v>170</v>
      </c>
      <c r="F11" s="138">
        <v>1</v>
      </c>
      <c r="G11" s="138"/>
      <c r="H11" s="138"/>
      <c r="I11" s="138"/>
      <c r="J11" s="138">
        <v>1</v>
      </c>
      <c r="K11" s="138"/>
      <c r="L11" s="138"/>
      <c r="M11" s="138"/>
      <c r="N11" s="138"/>
      <c r="O11" s="138"/>
      <c r="P11" s="138"/>
      <c r="Q11" s="138"/>
      <c r="R11" s="138"/>
      <c r="S11" s="217">
        <v>1</v>
      </c>
      <c r="T11" s="138"/>
      <c r="U11" s="138"/>
      <c r="V11" s="217">
        <v>1</v>
      </c>
      <c r="W11" s="138">
        <v>1</v>
      </c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>
        <v>1</v>
      </c>
      <c r="AP11" s="138">
        <v>0.98899999999999999</v>
      </c>
      <c r="AQ11" s="214">
        <v>500</v>
      </c>
    </row>
    <row r="12" spans="1:43" ht="43.5" customHeight="1" x14ac:dyDescent="0.25">
      <c r="A12" s="216">
        <v>5</v>
      </c>
      <c r="B12" s="136" t="s">
        <v>152</v>
      </c>
      <c r="C12" s="215" t="s">
        <v>171</v>
      </c>
      <c r="D12" s="136" t="s">
        <v>172</v>
      </c>
      <c r="E12" s="215" t="s">
        <v>173</v>
      </c>
      <c r="F12" s="138">
        <v>1</v>
      </c>
      <c r="G12" s="138"/>
      <c r="H12" s="138"/>
      <c r="I12" s="138"/>
      <c r="J12" s="138">
        <v>1</v>
      </c>
      <c r="K12" s="138"/>
      <c r="L12" s="138"/>
      <c r="M12" s="138"/>
      <c r="N12" s="138"/>
      <c r="O12" s="138"/>
      <c r="P12" s="138"/>
      <c r="Q12" s="138"/>
      <c r="R12" s="138"/>
      <c r="S12" s="215">
        <v>0.5</v>
      </c>
      <c r="T12" s="138"/>
      <c r="U12" s="138"/>
      <c r="V12" s="215">
        <v>0.5</v>
      </c>
      <c r="W12" s="138">
        <v>1</v>
      </c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>
        <v>1</v>
      </c>
      <c r="AP12" s="138">
        <v>0.495</v>
      </c>
      <c r="AQ12" s="215">
        <v>150</v>
      </c>
    </row>
    <row r="13" spans="1:43" ht="48.75" customHeight="1" x14ac:dyDescent="0.25">
      <c r="A13" s="216">
        <v>6</v>
      </c>
      <c r="B13" s="136" t="s">
        <v>152</v>
      </c>
      <c r="C13" s="215" t="s">
        <v>174</v>
      </c>
      <c r="D13" s="136" t="s">
        <v>175</v>
      </c>
      <c r="E13" s="215" t="s">
        <v>176</v>
      </c>
      <c r="F13" s="138">
        <v>1</v>
      </c>
      <c r="G13" s="138"/>
      <c r="H13" s="138"/>
      <c r="I13" s="138"/>
      <c r="J13" s="138">
        <v>1</v>
      </c>
      <c r="K13" s="138"/>
      <c r="L13" s="138"/>
      <c r="M13" s="138"/>
      <c r="N13" s="138"/>
      <c r="O13" s="138"/>
      <c r="P13" s="138"/>
      <c r="Q13" s="138"/>
      <c r="R13" s="138"/>
      <c r="S13" s="215">
        <v>0.5</v>
      </c>
      <c r="T13" s="138"/>
      <c r="U13" s="138"/>
      <c r="V13" s="215">
        <v>0.5</v>
      </c>
      <c r="W13" s="138">
        <v>1</v>
      </c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>
        <v>1</v>
      </c>
      <c r="AP13" s="138">
        <v>0.49399999999999999</v>
      </c>
      <c r="AQ13" s="215"/>
    </row>
    <row r="14" spans="1:43" ht="44.25" customHeight="1" x14ac:dyDescent="0.25">
      <c r="A14" s="216">
        <v>7</v>
      </c>
      <c r="B14" s="136" t="s">
        <v>152</v>
      </c>
      <c r="C14" s="215" t="s">
        <v>177</v>
      </c>
      <c r="D14" s="136" t="s">
        <v>178</v>
      </c>
      <c r="E14" s="215" t="s">
        <v>179</v>
      </c>
      <c r="F14" s="138"/>
      <c r="G14" s="138">
        <v>1</v>
      </c>
      <c r="H14" s="138"/>
      <c r="I14" s="138"/>
      <c r="J14" s="138"/>
      <c r="K14" s="138"/>
      <c r="L14" s="138"/>
      <c r="M14" s="138"/>
      <c r="N14" s="138"/>
      <c r="O14" s="138">
        <v>1</v>
      </c>
      <c r="P14" s="138"/>
      <c r="Q14" s="138"/>
      <c r="R14" s="138"/>
      <c r="S14" s="215"/>
      <c r="T14" s="215">
        <v>0.5</v>
      </c>
      <c r="U14" s="138"/>
      <c r="V14" s="215">
        <v>0.5</v>
      </c>
      <c r="W14" s="138"/>
      <c r="X14" s="138"/>
      <c r="Y14" s="138"/>
      <c r="Z14" s="138"/>
      <c r="AA14" s="138"/>
      <c r="AB14" s="138">
        <v>1</v>
      </c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>
        <v>1</v>
      </c>
      <c r="AP14" s="138">
        <v>0.495</v>
      </c>
      <c r="AQ14" s="215">
        <v>500</v>
      </c>
    </row>
    <row r="15" spans="1:43" ht="44.25" customHeight="1" x14ac:dyDescent="0.25">
      <c r="A15" s="216">
        <v>8</v>
      </c>
      <c r="B15" s="136" t="s">
        <v>152</v>
      </c>
      <c r="C15" s="215" t="s">
        <v>177</v>
      </c>
      <c r="D15" s="136" t="s">
        <v>178</v>
      </c>
      <c r="E15" s="215" t="s">
        <v>191</v>
      </c>
      <c r="F15" s="138"/>
      <c r="G15" s="138">
        <v>1</v>
      </c>
      <c r="H15" s="138"/>
      <c r="I15" s="138"/>
      <c r="J15" s="138"/>
      <c r="K15" s="138"/>
      <c r="L15" s="138"/>
      <c r="M15" s="138"/>
      <c r="N15" s="138"/>
      <c r="O15" s="138">
        <v>1</v>
      </c>
      <c r="P15" s="138"/>
      <c r="Q15" s="138"/>
      <c r="R15" s="138"/>
      <c r="S15" s="215"/>
      <c r="T15" s="215">
        <v>0.25</v>
      </c>
      <c r="U15" s="138"/>
      <c r="V15" s="215">
        <v>0.25</v>
      </c>
      <c r="W15" s="138"/>
      <c r="X15" s="138"/>
      <c r="Y15" s="138"/>
      <c r="Z15" s="138"/>
      <c r="AA15" s="138"/>
      <c r="AB15" s="138">
        <v>1</v>
      </c>
      <c r="AC15" s="138"/>
      <c r="AD15" s="138"/>
      <c r="AE15" s="138"/>
      <c r="AF15" s="138">
        <v>1</v>
      </c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215"/>
    </row>
    <row r="16" spans="1:43" ht="53.25" customHeight="1" x14ac:dyDescent="0.25">
      <c r="A16" s="216">
        <v>9</v>
      </c>
      <c r="B16" s="136" t="s">
        <v>152</v>
      </c>
      <c r="C16" s="215" t="s">
        <v>177</v>
      </c>
      <c r="D16" s="136" t="s">
        <v>178</v>
      </c>
      <c r="E16" s="215" t="s">
        <v>192</v>
      </c>
      <c r="F16" s="138"/>
      <c r="G16" s="138">
        <v>1</v>
      </c>
      <c r="H16" s="138"/>
      <c r="I16" s="138"/>
      <c r="J16" s="138"/>
      <c r="K16" s="138"/>
      <c r="L16" s="138"/>
      <c r="M16" s="138"/>
      <c r="N16" s="138"/>
      <c r="O16" s="138">
        <v>1</v>
      </c>
      <c r="P16" s="138"/>
      <c r="Q16" s="138"/>
      <c r="R16" s="138"/>
      <c r="S16" s="215"/>
      <c r="T16" s="215">
        <v>0.25</v>
      </c>
      <c r="U16" s="138"/>
      <c r="V16" s="215">
        <v>0.25</v>
      </c>
      <c r="W16" s="138"/>
      <c r="X16" s="138"/>
      <c r="Y16" s="138"/>
      <c r="Z16" s="138"/>
      <c r="AA16" s="138"/>
      <c r="AB16" s="138">
        <v>1</v>
      </c>
      <c r="AC16" s="138"/>
      <c r="AD16" s="138"/>
      <c r="AE16" s="138"/>
      <c r="AF16" s="138">
        <v>1</v>
      </c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215"/>
    </row>
    <row r="17" spans="1:43" x14ac:dyDescent="0.25">
      <c r="A17" s="137"/>
      <c r="B17" s="138"/>
      <c r="C17" s="138"/>
      <c r="D17" s="192"/>
      <c r="E17" s="138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</row>
    <row r="18" spans="1:43" ht="29.25" customHeight="1" x14ac:dyDescent="0.25">
      <c r="A18" s="358" t="s">
        <v>132</v>
      </c>
      <c r="B18" s="359"/>
      <c r="C18" s="359"/>
      <c r="D18" s="359"/>
      <c r="E18" s="360"/>
      <c r="F18" s="210">
        <f t="shared" ref="F18:AQ18" si="0">SUM(F8:F17)</f>
        <v>6</v>
      </c>
      <c r="G18" s="210">
        <f t="shared" si="0"/>
        <v>3</v>
      </c>
      <c r="H18" s="210">
        <f t="shared" si="0"/>
        <v>0</v>
      </c>
      <c r="I18" s="210">
        <f t="shared" si="0"/>
        <v>0</v>
      </c>
      <c r="J18" s="210">
        <f t="shared" si="0"/>
        <v>6</v>
      </c>
      <c r="K18" s="210">
        <f t="shared" si="0"/>
        <v>0</v>
      </c>
      <c r="L18" s="210">
        <f t="shared" si="0"/>
        <v>0</v>
      </c>
      <c r="M18" s="210">
        <f t="shared" si="0"/>
        <v>0</v>
      </c>
      <c r="N18" s="210">
        <f t="shared" si="0"/>
        <v>0</v>
      </c>
      <c r="O18" s="210">
        <f t="shared" si="0"/>
        <v>3</v>
      </c>
      <c r="P18" s="210">
        <f t="shared" si="0"/>
        <v>0</v>
      </c>
      <c r="Q18" s="210">
        <f t="shared" si="0"/>
        <v>0</v>
      </c>
      <c r="R18" s="210">
        <f t="shared" si="0"/>
        <v>0</v>
      </c>
      <c r="S18" s="210">
        <f t="shared" si="0"/>
        <v>4.4000000000000004</v>
      </c>
      <c r="T18" s="210">
        <f t="shared" si="0"/>
        <v>1</v>
      </c>
      <c r="U18" s="210">
        <f t="shared" si="0"/>
        <v>0</v>
      </c>
      <c r="V18" s="210">
        <f t="shared" si="0"/>
        <v>5.4</v>
      </c>
      <c r="W18" s="210">
        <f t="shared" si="0"/>
        <v>6</v>
      </c>
      <c r="X18" s="210">
        <f t="shared" si="0"/>
        <v>0</v>
      </c>
      <c r="Y18" s="210">
        <f t="shared" si="0"/>
        <v>0</v>
      </c>
      <c r="Z18" s="210">
        <f t="shared" si="0"/>
        <v>0</v>
      </c>
      <c r="AA18" s="210">
        <f t="shared" si="0"/>
        <v>0</v>
      </c>
      <c r="AB18" s="210">
        <f t="shared" si="0"/>
        <v>3</v>
      </c>
      <c r="AC18" s="210">
        <f t="shared" si="0"/>
        <v>0</v>
      </c>
      <c r="AD18" s="210">
        <f t="shared" si="0"/>
        <v>0</v>
      </c>
      <c r="AE18" s="210">
        <f t="shared" si="0"/>
        <v>0</v>
      </c>
      <c r="AF18" s="210">
        <f t="shared" si="0"/>
        <v>2</v>
      </c>
      <c r="AG18" s="210">
        <f t="shared" si="0"/>
        <v>0</v>
      </c>
      <c r="AH18" s="210">
        <f t="shared" si="0"/>
        <v>0</v>
      </c>
      <c r="AI18" s="210">
        <f t="shared" si="0"/>
        <v>0</v>
      </c>
      <c r="AJ18" s="210">
        <f t="shared" si="0"/>
        <v>0</v>
      </c>
      <c r="AK18" s="210">
        <f t="shared" si="0"/>
        <v>0</v>
      </c>
      <c r="AL18" s="210">
        <f t="shared" si="0"/>
        <v>0</v>
      </c>
      <c r="AM18" s="210">
        <f t="shared" si="0"/>
        <v>0</v>
      </c>
      <c r="AN18" s="210">
        <f t="shared" si="0"/>
        <v>0</v>
      </c>
      <c r="AO18" s="210">
        <f t="shared" si="0"/>
        <v>7</v>
      </c>
      <c r="AP18" s="210">
        <f t="shared" si="0"/>
        <v>4.8460000000000001</v>
      </c>
      <c r="AQ18" s="210">
        <f t="shared" si="0"/>
        <v>1686</v>
      </c>
    </row>
    <row r="19" spans="1:43" x14ac:dyDescent="0.25">
      <c r="D19" s="121" t="s">
        <v>93</v>
      </c>
      <c r="E19" s="121"/>
      <c r="F19" s="121"/>
      <c r="G19" s="121"/>
      <c r="H19" s="121"/>
      <c r="I19" s="121"/>
      <c r="J19" s="121"/>
      <c r="K19" s="121"/>
      <c r="L19" s="121"/>
    </row>
    <row r="20" spans="1:43" ht="31.5" customHeight="1" x14ac:dyDescent="0.25">
      <c r="D20" s="5" t="s">
        <v>94</v>
      </c>
      <c r="E20" s="370" t="s">
        <v>95</v>
      </c>
      <c r="F20" s="370"/>
      <c r="G20" s="370"/>
      <c r="H20" s="370"/>
      <c r="I20" s="370"/>
      <c r="J20" s="370"/>
      <c r="K20" s="370"/>
      <c r="L20" s="370"/>
      <c r="M20" s="370"/>
      <c r="N20" s="370"/>
      <c r="O20" s="370"/>
      <c r="P20" s="370"/>
      <c r="Q20" s="370"/>
      <c r="R20" s="370"/>
      <c r="V20" s="338" t="s">
        <v>105</v>
      </c>
      <c r="W20" s="339"/>
      <c r="X20" s="339"/>
      <c r="Y20" s="339"/>
      <c r="Z20" s="339"/>
      <c r="AA20" s="339"/>
      <c r="AB20" s="339"/>
      <c r="AC20" s="339"/>
      <c r="AD20" s="339"/>
      <c r="AE20" s="339"/>
      <c r="AF20" s="339"/>
      <c r="AG20" s="339"/>
      <c r="AH20" s="339"/>
      <c r="AI20" s="340"/>
    </row>
    <row r="21" spans="1:43" ht="23.25" customHeight="1" x14ac:dyDescent="0.25">
      <c r="D21" s="124" t="s">
        <v>14</v>
      </c>
      <c r="E21" s="350" t="s">
        <v>122</v>
      </c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2"/>
      <c r="V21" s="355" t="s">
        <v>125</v>
      </c>
      <c r="W21" s="356"/>
      <c r="X21" s="356"/>
      <c r="Y21" s="356"/>
      <c r="Z21" s="356"/>
      <c r="AA21" s="356"/>
      <c r="AB21" s="356"/>
      <c r="AC21" s="356"/>
      <c r="AD21" s="356"/>
      <c r="AE21" s="356"/>
      <c r="AF21" s="356"/>
      <c r="AG21" s="356"/>
      <c r="AH21" s="356"/>
      <c r="AI21" s="357"/>
    </row>
    <row r="22" spans="1:43" ht="15" customHeight="1" x14ac:dyDescent="0.25">
      <c r="D22" s="124" t="s">
        <v>15</v>
      </c>
      <c r="E22" s="350" t="s">
        <v>97</v>
      </c>
      <c r="F22" s="351"/>
      <c r="G22" s="351"/>
      <c r="H22" s="351"/>
      <c r="I22" s="351"/>
      <c r="J22" s="351"/>
      <c r="K22" s="351"/>
      <c r="L22" s="351"/>
      <c r="M22" s="351"/>
      <c r="N22" s="351"/>
      <c r="O22" s="351"/>
      <c r="P22" s="351"/>
      <c r="Q22" s="351"/>
      <c r="R22" s="352"/>
      <c r="V22" s="361" t="s">
        <v>126</v>
      </c>
      <c r="W22" s="362"/>
      <c r="X22" s="362"/>
      <c r="Y22" s="362"/>
      <c r="Z22" s="362"/>
      <c r="AA22" s="362"/>
      <c r="AB22" s="362"/>
      <c r="AC22" s="362"/>
      <c r="AD22" s="362"/>
      <c r="AE22" s="362"/>
      <c r="AF22" s="362"/>
      <c r="AG22" s="362"/>
      <c r="AH22" s="362"/>
      <c r="AI22" s="363"/>
    </row>
    <row r="23" spans="1:43" ht="15" customHeight="1" x14ac:dyDescent="0.25">
      <c r="D23" s="124" t="s">
        <v>16</v>
      </c>
      <c r="E23" s="350" t="s">
        <v>98</v>
      </c>
      <c r="F23" s="351"/>
      <c r="G23" s="351"/>
      <c r="H23" s="351"/>
      <c r="I23" s="351"/>
      <c r="J23" s="351"/>
      <c r="K23" s="351"/>
      <c r="L23" s="351"/>
      <c r="M23" s="351"/>
      <c r="N23" s="351"/>
      <c r="O23" s="351"/>
      <c r="P23" s="351"/>
      <c r="Q23" s="351"/>
      <c r="R23" s="352"/>
      <c r="V23" s="364"/>
      <c r="W23" s="365"/>
      <c r="X23" s="365"/>
      <c r="Y23" s="365"/>
      <c r="Z23" s="365"/>
      <c r="AA23" s="365"/>
      <c r="AB23" s="365"/>
      <c r="AC23" s="365"/>
      <c r="AD23" s="365"/>
      <c r="AE23" s="365"/>
      <c r="AF23" s="365"/>
      <c r="AG23" s="365"/>
      <c r="AH23" s="365"/>
      <c r="AI23" s="366"/>
    </row>
    <row r="24" spans="1:43" ht="27.75" customHeight="1" x14ac:dyDescent="0.25">
      <c r="D24" s="124" t="s">
        <v>17</v>
      </c>
      <c r="E24" s="355" t="s">
        <v>99</v>
      </c>
      <c r="F24" s="356"/>
      <c r="G24" s="356"/>
      <c r="H24" s="356"/>
      <c r="I24" s="356"/>
      <c r="J24" s="356"/>
      <c r="K24" s="356"/>
      <c r="L24" s="356"/>
      <c r="M24" s="356"/>
      <c r="N24" s="356"/>
      <c r="O24" s="356"/>
      <c r="P24" s="356"/>
      <c r="Q24" s="356"/>
      <c r="R24" s="357"/>
      <c r="V24" s="364"/>
      <c r="W24" s="365"/>
      <c r="X24" s="365"/>
      <c r="Y24" s="365"/>
      <c r="Z24" s="365"/>
      <c r="AA24" s="365"/>
      <c r="AB24" s="365"/>
      <c r="AC24" s="365"/>
      <c r="AD24" s="365"/>
      <c r="AE24" s="365"/>
      <c r="AF24" s="365"/>
      <c r="AG24" s="365"/>
      <c r="AH24" s="365"/>
      <c r="AI24" s="366"/>
    </row>
    <row r="25" spans="1:43" ht="46.5" customHeight="1" x14ac:dyDescent="0.25">
      <c r="D25" s="124" t="s">
        <v>18</v>
      </c>
      <c r="E25" s="350" t="s">
        <v>123</v>
      </c>
      <c r="F25" s="351"/>
      <c r="G25" s="351"/>
      <c r="H25" s="351"/>
      <c r="I25" s="351"/>
      <c r="J25" s="351"/>
      <c r="K25" s="351"/>
      <c r="L25" s="351"/>
      <c r="M25" s="351"/>
      <c r="N25" s="351"/>
      <c r="O25" s="351"/>
      <c r="P25" s="351"/>
      <c r="Q25" s="351"/>
      <c r="R25" s="352"/>
      <c r="V25" s="367"/>
      <c r="W25" s="368"/>
      <c r="X25" s="368"/>
      <c r="Y25" s="368"/>
      <c r="Z25" s="368"/>
      <c r="AA25" s="368"/>
      <c r="AB25" s="368"/>
      <c r="AC25" s="368"/>
      <c r="AD25" s="368"/>
      <c r="AE25" s="368"/>
      <c r="AF25" s="368"/>
      <c r="AG25" s="368"/>
      <c r="AH25" s="368"/>
      <c r="AI25" s="369"/>
    </row>
    <row r="26" spans="1:43" ht="27.75" customHeight="1" x14ac:dyDescent="0.25">
      <c r="D26" s="124" t="s">
        <v>19</v>
      </c>
      <c r="E26" s="355" t="s">
        <v>124</v>
      </c>
      <c r="F26" s="356"/>
      <c r="G26" s="356"/>
      <c r="H26" s="356"/>
      <c r="I26" s="356"/>
      <c r="J26" s="356"/>
      <c r="K26" s="356"/>
      <c r="L26" s="356"/>
      <c r="M26" s="356"/>
      <c r="N26" s="356"/>
      <c r="O26" s="356"/>
      <c r="P26" s="356"/>
      <c r="Q26" s="356"/>
      <c r="R26" s="357"/>
      <c r="V26" s="355" t="s">
        <v>127</v>
      </c>
      <c r="W26" s="356"/>
      <c r="X26" s="356"/>
      <c r="Y26" s="356"/>
      <c r="Z26" s="356"/>
      <c r="AA26" s="356"/>
      <c r="AB26" s="356"/>
      <c r="AC26" s="356"/>
      <c r="AD26" s="356"/>
      <c r="AE26" s="356"/>
      <c r="AF26" s="356"/>
      <c r="AG26" s="356"/>
      <c r="AH26" s="356"/>
      <c r="AI26" s="357"/>
    </row>
    <row r="27" spans="1:43" ht="29.25" customHeight="1" x14ac:dyDescent="0.25">
      <c r="D27" s="125" t="s">
        <v>20</v>
      </c>
      <c r="E27" s="371" t="s">
        <v>103</v>
      </c>
      <c r="F27" s="372"/>
      <c r="G27" s="372"/>
      <c r="H27" s="372"/>
      <c r="I27" s="372"/>
      <c r="J27" s="372"/>
      <c r="K27" s="372"/>
      <c r="L27" s="372"/>
      <c r="M27" s="372"/>
      <c r="N27" s="372"/>
      <c r="O27" s="372"/>
      <c r="P27" s="372"/>
      <c r="Q27" s="372"/>
      <c r="R27" s="373"/>
      <c r="V27" s="374" t="s">
        <v>128</v>
      </c>
      <c r="W27" s="356"/>
      <c r="X27" s="356"/>
      <c r="Y27" s="356"/>
      <c r="Z27" s="356"/>
      <c r="AA27" s="356"/>
      <c r="AB27" s="356"/>
      <c r="AC27" s="356"/>
      <c r="AD27" s="356"/>
      <c r="AE27" s="356"/>
      <c r="AF27" s="356"/>
      <c r="AG27" s="356"/>
      <c r="AH27" s="356"/>
      <c r="AI27" s="357"/>
    </row>
    <row r="28" spans="1:43" ht="27.75" customHeight="1" x14ac:dyDescent="0.25">
      <c r="D28" s="124" t="s">
        <v>21</v>
      </c>
      <c r="E28" s="355" t="s">
        <v>102</v>
      </c>
      <c r="F28" s="356"/>
      <c r="G28" s="356"/>
      <c r="H28" s="356"/>
      <c r="I28" s="356"/>
      <c r="J28" s="356"/>
      <c r="K28" s="356"/>
      <c r="L28" s="356"/>
      <c r="M28" s="356"/>
      <c r="N28" s="356"/>
      <c r="O28" s="356"/>
      <c r="P28" s="356"/>
      <c r="Q28" s="356"/>
      <c r="R28" s="357"/>
      <c r="V28" s="374" t="s">
        <v>129</v>
      </c>
      <c r="W28" s="356"/>
      <c r="X28" s="356"/>
      <c r="Y28" s="356"/>
      <c r="Z28" s="356"/>
      <c r="AA28" s="356"/>
      <c r="AB28" s="356"/>
      <c r="AC28" s="356"/>
      <c r="AD28" s="356"/>
      <c r="AE28" s="356"/>
      <c r="AF28" s="356"/>
      <c r="AG28" s="356"/>
      <c r="AH28" s="356"/>
      <c r="AI28" s="357"/>
    </row>
    <row r="29" spans="1:43" ht="24.75" customHeight="1" x14ac:dyDescent="0.25">
      <c r="D29" s="124" t="s">
        <v>22</v>
      </c>
      <c r="E29" s="355" t="s">
        <v>104</v>
      </c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357"/>
      <c r="V29" s="345" t="s">
        <v>130</v>
      </c>
      <c r="W29" s="346"/>
      <c r="X29" s="346"/>
      <c r="Y29" s="346"/>
      <c r="Z29" s="346"/>
      <c r="AA29" s="346"/>
      <c r="AB29" s="346"/>
      <c r="AC29" s="346"/>
      <c r="AD29" s="346"/>
      <c r="AE29" s="346"/>
      <c r="AF29" s="346"/>
      <c r="AG29" s="346"/>
      <c r="AH29" s="346"/>
      <c r="AI29" s="346"/>
      <c r="AJ29" s="122"/>
      <c r="AK29" s="122"/>
      <c r="AL29" s="122"/>
      <c r="AM29" s="122"/>
      <c r="AN29" s="122"/>
      <c r="AO29" s="122"/>
      <c r="AP29" s="122"/>
    </row>
    <row r="30" spans="1:43" ht="21.75" customHeight="1" x14ac:dyDescent="0.3">
      <c r="A30" s="148" t="s">
        <v>154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V30" s="345" t="s">
        <v>131</v>
      </c>
      <c r="W30" s="346"/>
      <c r="X30" s="346"/>
      <c r="Y30" s="346"/>
      <c r="Z30" s="346"/>
      <c r="AA30" s="346"/>
      <c r="AB30" s="346"/>
      <c r="AC30" s="346"/>
      <c r="AD30" s="346"/>
      <c r="AE30" s="346"/>
      <c r="AF30" s="346"/>
      <c r="AG30" s="346"/>
      <c r="AH30" s="346"/>
      <c r="AI30" s="346"/>
    </row>
    <row r="32" spans="1:43" x14ac:dyDescent="0.25">
      <c r="A32" s="139"/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</row>
  </sheetData>
  <mergeCells count="33">
    <mergeCell ref="E26:R26"/>
    <mergeCell ref="E21:R21"/>
    <mergeCell ref="E20:R20"/>
    <mergeCell ref="V30:AI30"/>
    <mergeCell ref="E25:R25"/>
    <mergeCell ref="V26:AI26"/>
    <mergeCell ref="E27:R27"/>
    <mergeCell ref="V27:AI27"/>
    <mergeCell ref="E28:R28"/>
    <mergeCell ref="V28:AI28"/>
    <mergeCell ref="AG6:AG7"/>
    <mergeCell ref="AH6:AH7"/>
    <mergeCell ref="AI6:AI7"/>
    <mergeCell ref="E23:R23"/>
    <mergeCell ref="E24:R24"/>
    <mergeCell ref="V21:AI21"/>
    <mergeCell ref="V22:AI25"/>
    <mergeCell ref="C6:D6"/>
    <mergeCell ref="V20:AI20"/>
    <mergeCell ref="W5:AE5"/>
    <mergeCell ref="A1:Z1"/>
    <mergeCell ref="V29:AI29"/>
    <mergeCell ref="F4:R4"/>
    <mergeCell ref="S4:AE4"/>
    <mergeCell ref="AF4:AO4"/>
    <mergeCell ref="F5:I5"/>
    <mergeCell ref="J5:R5"/>
    <mergeCell ref="E22:R22"/>
    <mergeCell ref="S5:V5"/>
    <mergeCell ref="AG5:AJ5"/>
    <mergeCell ref="AJ6:AJ7"/>
    <mergeCell ref="E29:R29"/>
    <mergeCell ref="A18:E18"/>
  </mergeCells>
  <pageMargins left="0.25" right="0.25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13" sqref="E13"/>
    </sheetView>
  </sheetViews>
  <sheetFormatPr defaultRowHeight="15" x14ac:dyDescent="0.25"/>
  <cols>
    <col min="1" max="1" width="5.125" style="119" customWidth="1"/>
    <col min="2" max="2" width="23.625" customWidth="1"/>
    <col min="4" max="4" width="12.625" bestFit="1" customWidth="1"/>
    <col min="5" max="5" width="14.25" customWidth="1"/>
    <col min="6" max="6" width="14.5" customWidth="1"/>
    <col min="7" max="7" width="17" customWidth="1"/>
  </cols>
  <sheetData>
    <row r="1" spans="1:7" s="119" customFormat="1" x14ac:dyDescent="0.25">
      <c r="A1" s="375" t="s">
        <v>190</v>
      </c>
      <c r="B1" s="375"/>
      <c r="C1" s="375"/>
      <c r="D1" s="375"/>
      <c r="E1" s="375"/>
      <c r="F1" s="375"/>
      <c r="G1" s="375"/>
    </row>
    <row r="2" spans="1:7" x14ac:dyDescent="0.25">
      <c r="A2" s="9"/>
      <c r="B2" s="9" t="s">
        <v>145</v>
      </c>
      <c r="C2" s="9" t="s">
        <v>185</v>
      </c>
      <c r="D2" s="9" t="s">
        <v>186</v>
      </c>
      <c r="E2" s="9" t="s">
        <v>187</v>
      </c>
      <c r="F2" s="9" t="s">
        <v>188</v>
      </c>
      <c r="G2" s="9" t="s">
        <v>189</v>
      </c>
    </row>
    <row r="3" spans="1:7" ht="24.75" x14ac:dyDescent="0.25">
      <c r="A3" s="9">
        <v>1</v>
      </c>
      <c r="B3" s="214" t="s">
        <v>159</v>
      </c>
      <c r="C3" s="215" t="s">
        <v>161</v>
      </c>
      <c r="D3" s="231">
        <v>1400000</v>
      </c>
      <c r="E3" s="229">
        <v>1386000</v>
      </c>
      <c r="F3" s="233">
        <v>43878</v>
      </c>
      <c r="G3" s="233">
        <v>43899</v>
      </c>
    </row>
    <row r="4" spans="1:7" x14ac:dyDescent="0.25">
      <c r="A4" s="9">
        <v>2</v>
      </c>
      <c r="B4" s="214" t="s">
        <v>162</v>
      </c>
      <c r="C4" s="215" t="s">
        <v>164</v>
      </c>
      <c r="D4" s="231">
        <v>500000</v>
      </c>
      <c r="E4" s="232">
        <v>495000</v>
      </c>
      <c r="F4" s="233">
        <v>43872</v>
      </c>
      <c r="G4" s="233">
        <v>43879</v>
      </c>
    </row>
    <row r="5" spans="1:7" x14ac:dyDescent="0.25">
      <c r="A5" s="9">
        <v>3</v>
      </c>
      <c r="B5" s="215" t="s">
        <v>165</v>
      </c>
      <c r="C5" s="215" t="s">
        <v>167</v>
      </c>
      <c r="D5" s="231">
        <v>500000</v>
      </c>
      <c r="E5" s="230">
        <v>492104.59</v>
      </c>
      <c r="F5" s="233">
        <v>43870</v>
      </c>
      <c r="G5" s="233">
        <v>43876</v>
      </c>
    </row>
    <row r="6" spans="1:7" ht="24.75" x14ac:dyDescent="0.25">
      <c r="A6" s="9">
        <v>4</v>
      </c>
      <c r="B6" s="215" t="s">
        <v>168</v>
      </c>
      <c r="C6" s="215" t="s">
        <v>170</v>
      </c>
      <c r="D6" s="231">
        <v>1000000</v>
      </c>
      <c r="E6" s="229">
        <v>989514.08</v>
      </c>
      <c r="F6" s="233">
        <v>44029</v>
      </c>
      <c r="G6" s="233">
        <v>44037</v>
      </c>
    </row>
    <row r="7" spans="1:7" ht="24.75" x14ac:dyDescent="0.25">
      <c r="A7" s="9">
        <v>5</v>
      </c>
      <c r="B7" s="215" t="s">
        <v>171</v>
      </c>
      <c r="C7" s="215" t="s">
        <v>173</v>
      </c>
      <c r="D7" s="231">
        <v>500000</v>
      </c>
      <c r="E7" s="229">
        <v>495000</v>
      </c>
      <c r="F7" s="233">
        <v>44049</v>
      </c>
      <c r="G7" s="233">
        <v>44063</v>
      </c>
    </row>
    <row r="8" spans="1:7" ht="24.75" x14ac:dyDescent="0.25">
      <c r="A8" s="9">
        <v>6</v>
      </c>
      <c r="B8" s="215" t="s">
        <v>174</v>
      </c>
      <c r="C8" s="215" t="s">
        <v>176</v>
      </c>
      <c r="D8" s="231">
        <v>500000</v>
      </c>
      <c r="E8" s="229">
        <v>494944.4</v>
      </c>
      <c r="F8" s="233">
        <v>44058</v>
      </c>
      <c r="G8" s="233">
        <v>43879</v>
      </c>
    </row>
    <row r="9" spans="1:7" ht="24.75" x14ac:dyDescent="0.25">
      <c r="A9" s="9">
        <v>7</v>
      </c>
      <c r="B9" s="215" t="s">
        <v>177</v>
      </c>
      <c r="C9" s="215" t="s">
        <v>179</v>
      </c>
      <c r="D9" s="231">
        <v>500000</v>
      </c>
      <c r="E9" s="229">
        <v>495000</v>
      </c>
      <c r="F9" s="233">
        <v>44029</v>
      </c>
      <c r="G9" s="233">
        <v>44057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district summary</vt:lpstr>
      <vt:lpstr>division summary (2)</vt:lpstr>
      <vt:lpstr>detail report</vt:lpstr>
      <vt:lpstr>.Detail Report</vt:lpstr>
      <vt:lpstr>Sheet2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2020-07-20T09:54:34Z</cp:lastPrinted>
  <dcterms:created xsi:type="dcterms:W3CDTF">2020-03-05T09:36:51Z</dcterms:created>
  <dcterms:modified xsi:type="dcterms:W3CDTF">2020-10-26T04:55:16Z</dcterms:modified>
</cp:coreProperties>
</file>